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685" windowHeight="10920" tabRatio="707"/>
  </bookViews>
  <sheets>
    <sheet name="WISQOL scores &amp; result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79" i="1" l="1"/>
  <c r="AY79" i="1"/>
  <c r="AX79" i="1"/>
  <c r="AW79" i="1"/>
  <c r="AZ78" i="1"/>
  <c r="AY78" i="1"/>
  <c r="AX78" i="1"/>
  <c r="AW78" i="1"/>
  <c r="AZ77" i="1"/>
  <c r="AY77" i="1"/>
  <c r="AX77" i="1"/>
  <c r="AW77" i="1"/>
  <c r="AZ76" i="1"/>
  <c r="AY76" i="1"/>
  <c r="AX76" i="1"/>
  <c r="AW76" i="1"/>
  <c r="AZ75" i="1"/>
  <c r="AY75" i="1"/>
  <c r="AX75" i="1"/>
  <c r="AW75" i="1"/>
  <c r="AZ74" i="1"/>
  <c r="AY74" i="1"/>
  <c r="AX74" i="1"/>
  <c r="AW74" i="1"/>
  <c r="AZ73" i="1"/>
  <c r="AY73" i="1"/>
  <c r="AX73" i="1"/>
  <c r="AW73" i="1"/>
  <c r="AZ72" i="1"/>
  <c r="AY72" i="1"/>
  <c r="AX72" i="1"/>
  <c r="AW72" i="1"/>
  <c r="AZ71" i="1"/>
  <c r="AY71" i="1"/>
  <c r="AX71" i="1"/>
  <c r="AW71" i="1"/>
  <c r="AZ70" i="1"/>
  <c r="AY70" i="1"/>
  <c r="AX70" i="1"/>
  <c r="AW70" i="1"/>
  <c r="AZ69" i="1"/>
  <c r="AY69" i="1"/>
  <c r="AX69" i="1"/>
  <c r="AW69" i="1"/>
  <c r="AZ68" i="1"/>
  <c r="AY68" i="1"/>
  <c r="AX68" i="1"/>
  <c r="AW68" i="1"/>
  <c r="AZ67" i="1"/>
  <c r="AY67" i="1"/>
  <c r="AX67" i="1"/>
  <c r="AW67" i="1"/>
  <c r="AZ66" i="1"/>
  <c r="AY66" i="1"/>
  <c r="AX66" i="1"/>
  <c r="AW66" i="1"/>
  <c r="AZ65" i="1"/>
  <c r="AY65" i="1"/>
  <c r="AX65" i="1"/>
  <c r="AW65" i="1"/>
  <c r="AZ64" i="1"/>
  <c r="AY64" i="1"/>
  <c r="AX64" i="1"/>
  <c r="AW64" i="1"/>
  <c r="AZ63" i="1"/>
  <c r="AY63" i="1"/>
  <c r="AX63" i="1"/>
  <c r="AW63" i="1"/>
  <c r="AZ62" i="1"/>
  <c r="AY62" i="1"/>
  <c r="AX62" i="1"/>
  <c r="AW62" i="1"/>
  <c r="AZ61" i="1"/>
  <c r="AY61" i="1"/>
  <c r="AX61" i="1"/>
  <c r="AW61" i="1"/>
  <c r="AZ60" i="1"/>
  <c r="AY60" i="1"/>
  <c r="AX60" i="1"/>
  <c r="AW60" i="1"/>
  <c r="AZ59" i="1"/>
  <c r="AY59" i="1"/>
  <c r="AX59" i="1"/>
  <c r="AW59" i="1"/>
  <c r="AZ58" i="1"/>
  <c r="AY58" i="1"/>
  <c r="AX58" i="1"/>
  <c r="AW58" i="1"/>
  <c r="AZ57" i="1"/>
  <c r="AY57" i="1"/>
  <c r="AX57" i="1"/>
  <c r="AW57" i="1"/>
  <c r="AZ56" i="1"/>
  <c r="AY56" i="1"/>
  <c r="AX56" i="1"/>
  <c r="AW56" i="1"/>
  <c r="AZ55" i="1"/>
  <c r="AY55" i="1"/>
  <c r="AX55" i="1"/>
  <c r="AW55" i="1"/>
  <c r="AZ54" i="1"/>
  <c r="AY54" i="1"/>
  <c r="AX54" i="1"/>
  <c r="AW54" i="1"/>
  <c r="AZ53" i="1"/>
  <c r="AY53" i="1"/>
  <c r="AX53" i="1"/>
  <c r="AW53" i="1"/>
  <c r="AZ52" i="1"/>
  <c r="AY52" i="1"/>
  <c r="AX52" i="1"/>
  <c r="AW52" i="1"/>
  <c r="AZ51" i="1"/>
  <c r="AY51" i="1"/>
  <c r="AX51" i="1"/>
  <c r="AW51" i="1"/>
  <c r="AZ50" i="1"/>
  <c r="AY50" i="1"/>
  <c r="AX50" i="1"/>
  <c r="AW50" i="1"/>
  <c r="AZ49" i="1"/>
  <c r="AY49" i="1"/>
  <c r="AX49" i="1"/>
  <c r="AW49" i="1"/>
  <c r="AZ48" i="1"/>
  <c r="AY48" i="1"/>
  <c r="AX48" i="1"/>
  <c r="AW48" i="1"/>
  <c r="AZ47" i="1"/>
  <c r="AY47" i="1"/>
  <c r="AX47" i="1"/>
  <c r="AW47" i="1"/>
  <c r="AZ46" i="1"/>
  <c r="AY46" i="1"/>
  <c r="AX46" i="1"/>
  <c r="AW46" i="1"/>
  <c r="AZ45" i="1"/>
  <c r="AY45" i="1"/>
  <c r="AX45" i="1"/>
  <c r="AW45" i="1"/>
  <c r="AZ44" i="1"/>
  <c r="AY44" i="1"/>
  <c r="AX44" i="1"/>
  <c r="AW44" i="1"/>
  <c r="AZ43" i="1"/>
  <c r="AY43" i="1"/>
  <c r="AX43" i="1"/>
  <c r="AW43" i="1"/>
  <c r="AZ42" i="1"/>
  <c r="AY42" i="1"/>
  <c r="AX42" i="1"/>
  <c r="AW42" i="1"/>
  <c r="AZ41" i="1"/>
  <c r="AY41" i="1"/>
  <c r="AX41" i="1"/>
  <c r="AW41" i="1"/>
  <c r="AZ40" i="1"/>
  <c r="AY40" i="1"/>
  <c r="AX40" i="1"/>
  <c r="AW40" i="1"/>
  <c r="AZ39" i="1"/>
  <c r="AY39" i="1"/>
  <c r="AX39" i="1"/>
  <c r="AW39" i="1"/>
  <c r="AZ38" i="1"/>
  <c r="AY38" i="1"/>
  <c r="AX38" i="1"/>
  <c r="AW38" i="1"/>
  <c r="AZ37" i="1"/>
  <c r="AY37" i="1"/>
  <c r="AX37" i="1"/>
  <c r="AW37" i="1"/>
  <c r="AZ36" i="1"/>
  <c r="AY36" i="1"/>
  <c r="AX36" i="1"/>
  <c r="AW36" i="1"/>
  <c r="AZ35" i="1"/>
  <c r="AY35" i="1"/>
  <c r="AX35" i="1"/>
  <c r="AW35" i="1"/>
  <c r="AZ34" i="1"/>
  <c r="AY34" i="1"/>
  <c r="AX34" i="1"/>
  <c r="AW34" i="1"/>
  <c r="AZ33" i="1"/>
  <c r="AY33" i="1"/>
  <c r="AX33" i="1"/>
  <c r="AW33" i="1"/>
  <c r="AZ32" i="1"/>
  <c r="AY32" i="1"/>
  <c r="AX32" i="1"/>
  <c r="AW32" i="1"/>
  <c r="AZ31" i="1"/>
  <c r="AY31" i="1"/>
  <c r="AX31" i="1"/>
  <c r="AW31" i="1"/>
  <c r="AZ30" i="1"/>
  <c r="AY30" i="1"/>
  <c r="AX30" i="1"/>
  <c r="AW30" i="1"/>
  <c r="AZ29" i="1"/>
  <c r="AY29" i="1"/>
  <c r="AX29" i="1"/>
  <c r="AW29" i="1"/>
  <c r="AZ28" i="1"/>
  <c r="AY28" i="1"/>
  <c r="AX28" i="1"/>
  <c r="AW28" i="1"/>
  <c r="AZ27" i="1"/>
  <c r="AY27" i="1"/>
  <c r="AX27" i="1"/>
  <c r="AW27" i="1"/>
  <c r="AZ26" i="1"/>
  <c r="AY26" i="1"/>
  <c r="AX26" i="1"/>
  <c r="AW26" i="1"/>
  <c r="AZ25" i="1"/>
  <c r="AY25" i="1"/>
  <c r="AX25" i="1"/>
  <c r="AW25" i="1"/>
  <c r="AZ24" i="1"/>
  <c r="AY24" i="1"/>
  <c r="AX24" i="1"/>
  <c r="AW24" i="1"/>
  <c r="AZ23" i="1"/>
  <c r="AY23" i="1"/>
  <c r="AX23" i="1"/>
  <c r="AW23" i="1"/>
  <c r="AZ22" i="1"/>
  <c r="AY22" i="1"/>
  <c r="AX22" i="1"/>
  <c r="AW22" i="1"/>
  <c r="AZ21" i="1"/>
  <c r="AY21" i="1"/>
  <c r="AX21" i="1"/>
  <c r="AW21" i="1"/>
  <c r="AZ20" i="1"/>
  <c r="AY20" i="1"/>
  <c r="AX20" i="1"/>
  <c r="AW20" i="1"/>
  <c r="AZ19" i="1"/>
  <c r="AY19" i="1"/>
  <c r="AX19" i="1"/>
  <c r="AW19" i="1"/>
  <c r="AZ18" i="1"/>
  <c r="AY18" i="1"/>
  <c r="AX18" i="1"/>
  <c r="AW18" i="1"/>
  <c r="AZ17" i="1"/>
  <c r="AY17" i="1"/>
  <c r="AX17" i="1"/>
  <c r="AW17" i="1"/>
  <c r="AZ16" i="1"/>
  <c r="AY16" i="1"/>
  <c r="AX16" i="1"/>
  <c r="AW16" i="1"/>
  <c r="AZ15" i="1"/>
  <c r="AY15" i="1"/>
  <c r="AX15" i="1"/>
  <c r="AW15" i="1"/>
  <c r="AZ14" i="1"/>
  <c r="AY14" i="1"/>
  <c r="AX14" i="1"/>
  <c r="AW14" i="1"/>
  <c r="AZ13" i="1"/>
  <c r="AY13" i="1"/>
  <c r="AX13" i="1"/>
  <c r="AW13" i="1"/>
  <c r="AZ12" i="1"/>
  <c r="AY12" i="1"/>
  <c r="AX12" i="1"/>
  <c r="AW12" i="1"/>
  <c r="AZ11" i="1"/>
  <c r="AY11" i="1"/>
  <c r="AX11" i="1"/>
  <c r="AW11" i="1"/>
  <c r="AZ10" i="1"/>
  <c r="AY10" i="1"/>
  <c r="AX10" i="1"/>
  <c r="AW10" i="1"/>
  <c r="AZ9" i="1"/>
  <c r="AY9" i="1"/>
  <c r="AX9" i="1"/>
  <c r="AW9" i="1"/>
  <c r="AZ7" i="1"/>
  <c r="AY7" i="1"/>
  <c r="AX7" i="1"/>
  <c r="AW7" i="1"/>
  <c r="AZ6" i="1"/>
  <c r="AY6" i="1"/>
  <c r="AX6" i="1"/>
  <c r="AW6" i="1"/>
  <c r="AZ8" i="1"/>
  <c r="AY8" i="1"/>
  <c r="AX8" i="1"/>
  <c r="AW8" i="1"/>
  <c r="AV79" i="1"/>
  <c r="AV78" i="1"/>
  <c r="AV77" i="1"/>
  <c r="AV76" i="1"/>
  <c r="AV75" i="1"/>
  <c r="AV74" i="1"/>
  <c r="AV73" i="1"/>
  <c r="AV72" i="1"/>
  <c r="AV71" i="1"/>
  <c r="AV70" i="1"/>
  <c r="AV69" i="1"/>
  <c r="AV68" i="1"/>
  <c r="AV67" i="1"/>
  <c r="AV66" i="1"/>
  <c r="AV65" i="1"/>
  <c r="AV64" i="1"/>
  <c r="AV63" i="1"/>
  <c r="AV62" i="1"/>
  <c r="AV61" i="1"/>
  <c r="AV60" i="1"/>
  <c r="AV59" i="1"/>
  <c r="AV58" i="1"/>
  <c r="AV57" i="1"/>
  <c r="AV56" i="1"/>
  <c r="AV55" i="1"/>
  <c r="AV54" i="1"/>
  <c r="AV53" i="1"/>
  <c r="AV52" i="1"/>
  <c r="AV51" i="1"/>
  <c r="AV50" i="1"/>
  <c r="AV49" i="1"/>
  <c r="AV48" i="1"/>
  <c r="AV47" i="1"/>
  <c r="AV46" i="1"/>
  <c r="AV45" i="1"/>
  <c r="AV44" i="1"/>
  <c r="AV43" i="1"/>
  <c r="AV42" i="1"/>
  <c r="AV41" i="1"/>
  <c r="AV40" i="1"/>
  <c r="AV39" i="1"/>
  <c r="AV38" i="1"/>
  <c r="AV37" i="1"/>
  <c r="AV36" i="1"/>
  <c r="AV35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7" i="1"/>
  <c r="AV8" i="1"/>
  <c r="AR79" i="1" l="1"/>
  <c r="AQ79" i="1"/>
  <c r="AR78" i="1"/>
  <c r="AQ78" i="1"/>
  <c r="AR77" i="1"/>
  <c r="AQ77" i="1"/>
  <c r="AT77" i="1" s="1"/>
  <c r="AR76" i="1"/>
  <c r="AQ76" i="1"/>
  <c r="AT76" i="1" s="1"/>
  <c r="AR75" i="1"/>
  <c r="AQ75" i="1"/>
  <c r="AR74" i="1"/>
  <c r="AQ74" i="1"/>
  <c r="AR73" i="1"/>
  <c r="AQ73" i="1"/>
  <c r="AT73" i="1" s="1"/>
  <c r="AR72" i="1"/>
  <c r="AQ72" i="1"/>
  <c r="AT72" i="1" s="1"/>
  <c r="AR71" i="1"/>
  <c r="AQ71" i="1"/>
  <c r="AR70" i="1"/>
  <c r="AQ70" i="1"/>
  <c r="AR69" i="1"/>
  <c r="AQ69" i="1"/>
  <c r="AT69" i="1" s="1"/>
  <c r="AR68" i="1"/>
  <c r="AQ68" i="1"/>
  <c r="AT68" i="1" s="1"/>
  <c r="AR67" i="1"/>
  <c r="AQ67" i="1"/>
  <c r="AR66" i="1"/>
  <c r="AQ66" i="1"/>
  <c r="AR65" i="1"/>
  <c r="AQ65" i="1"/>
  <c r="AT65" i="1" s="1"/>
  <c r="AR64" i="1"/>
  <c r="AQ64" i="1"/>
  <c r="AT64" i="1" s="1"/>
  <c r="AR63" i="1"/>
  <c r="AQ63" i="1"/>
  <c r="AR62" i="1"/>
  <c r="AQ62" i="1"/>
  <c r="AR61" i="1"/>
  <c r="AQ61" i="1"/>
  <c r="AT61" i="1" s="1"/>
  <c r="AR60" i="1"/>
  <c r="AQ60" i="1"/>
  <c r="AT60" i="1" s="1"/>
  <c r="AR59" i="1"/>
  <c r="AQ59" i="1"/>
  <c r="AR58" i="1"/>
  <c r="AQ58" i="1"/>
  <c r="AR57" i="1"/>
  <c r="AQ57" i="1"/>
  <c r="AT57" i="1" s="1"/>
  <c r="AR56" i="1"/>
  <c r="AQ56" i="1"/>
  <c r="AT56" i="1" s="1"/>
  <c r="AR55" i="1"/>
  <c r="AQ55" i="1"/>
  <c r="AR54" i="1"/>
  <c r="AQ54" i="1"/>
  <c r="AR53" i="1"/>
  <c r="AQ53" i="1"/>
  <c r="AT53" i="1" s="1"/>
  <c r="AT52" i="1"/>
  <c r="AR52" i="1"/>
  <c r="AQ52" i="1"/>
  <c r="AR51" i="1"/>
  <c r="AQ51" i="1"/>
  <c r="AR50" i="1"/>
  <c r="AQ50" i="1"/>
  <c r="AR49" i="1"/>
  <c r="AQ49" i="1"/>
  <c r="AT49" i="1" s="1"/>
  <c r="AR48" i="1"/>
  <c r="AQ48" i="1"/>
  <c r="AT48" i="1" s="1"/>
  <c r="AR47" i="1"/>
  <c r="AQ47" i="1"/>
  <c r="AR46" i="1"/>
  <c r="AQ46" i="1"/>
  <c r="AT45" i="1"/>
  <c r="AR45" i="1"/>
  <c r="AQ45" i="1"/>
  <c r="AR44" i="1"/>
  <c r="AQ44" i="1"/>
  <c r="AT44" i="1" s="1"/>
  <c r="AR43" i="1"/>
  <c r="AQ43" i="1"/>
  <c r="AR42" i="1"/>
  <c r="AQ42" i="1"/>
  <c r="AR41" i="1"/>
  <c r="AQ41" i="1"/>
  <c r="AT41" i="1" s="1"/>
  <c r="AR40" i="1"/>
  <c r="AQ40" i="1"/>
  <c r="AT40" i="1" s="1"/>
  <c r="AR39" i="1"/>
  <c r="AQ39" i="1"/>
  <c r="AR38" i="1"/>
  <c r="AQ38" i="1"/>
  <c r="AR37" i="1"/>
  <c r="AQ37" i="1"/>
  <c r="AT37" i="1" s="1"/>
  <c r="AR36" i="1"/>
  <c r="AQ36" i="1"/>
  <c r="AT36" i="1" s="1"/>
  <c r="AR35" i="1"/>
  <c r="AQ35" i="1"/>
  <c r="AR34" i="1"/>
  <c r="AQ34" i="1"/>
  <c r="AR33" i="1"/>
  <c r="AQ33" i="1"/>
  <c r="AT33" i="1" s="1"/>
  <c r="AR32" i="1"/>
  <c r="AQ32" i="1"/>
  <c r="AR31" i="1"/>
  <c r="AQ31" i="1"/>
  <c r="AT31" i="1" s="1"/>
  <c r="AR30" i="1"/>
  <c r="AQ30" i="1"/>
  <c r="AR29" i="1"/>
  <c r="AQ29" i="1"/>
  <c r="AR28" i="1"/>
  <c r="AQ28" i="1"/>
  <c r="AR27" i="1"/>
  <c r="AQ27" i="1"/>
  <c r="AR26" i="1"/>
  <c r="AQ26" i="1"/>
  <c r="AR25" i="1"/>
  <c r="AQ25" i="1"/>
  <c r="AT25" i="1" s="1"/>
  <c r="AR24" i="1"/>
  <c r="AQ24" i="1"/>
  <c r="AR23" i="1"/>
  <c r="AQ23" i="1"/>
  <c r="AT23" i="1" s="1"/>
  <c r="AR22" i="1"/>
  <c r="AQ22" i="1"/>
  <c r="AR21" i="1"/>
  <c r="AQ21" i="1"/>
  <c r="AR20" i="1"/>
  <c r="AQ20" i="1"/>
  <c r="AR19" i="1"/>
  <c r="AQ19" i="1"/>
  <c r="AR18" i="1"/>
  <c r="AQ18" i="1"/>
  <c r="AR17" i="1"/>
  <c r="AQ17" i="1"/>
  <c r="AT17" i="1" s="1"/>
  <c r="AR16" i="1"/>
  <c r="AQ16" i="1"/>
  <c r="AR15" i="1"/>
  <c r="AQ15" i="1"/>
  <c r="AT15" i="1" s="1"/>
  <c r="AR14" i="1"/>
  <c r="AQ14" i="1"/>
  <c r="AR13" i="1"/>
  <c r="AQ13" i="1"/>
  <c r="AR12" i="1"/>
  <c r="AQ12" i="1"/>
  <c r="AR11" i="1"/>
  <c r="AQ11" i="1"/>
  <c r="AR10" i="1"/>
  <c r="AQ10" i="1"/>
  <c r="AR9" i="1"/>
  <c r="AQ9" i="1"/>
  <c r="AT9" i="1" s="1"/>
  <c r="AR8" i="1"/>
  <c r="AQ8" i="1"/>
  <c r="AR7" i="1"/>
  <c r="AQ7" i="1"/>
  <c r="AR6" i="1"/>
  <c r="AQ6" i="1"/>
  <c r="AV6" i="1" s="1"/>
  <c r="AS44" i="1" l="1"/>
  <c r="AS76" i="1"/>
  <c r="AS68" i="1"/>
  <c r="AU7" i="1"/>
  <c r="AS12" i="1"/>
  <c r="AS14" i="1"/>
  <c r="AS26" i="1"/>
  <c r="AS28" i="1"/>
  <c r="AS30" i="1"/>
  <c r="AS40" i="1"/>
  <c r="AU21" i="1"/>
  <c r="AU46" i="1"/>
  <c r="AU11" i="1"/>
  <c r="AT14" i="1"/>
  <c r="AU19" i="1"/>
  <c r="AT22" i="1"/>
  <c r="AU27" i="1"/>
  <c r="AT30" i="1"/>
  <c r="AU35" i="1"/>
  <c r="AU39" i="1"/>
  <c r="AU43" i="1"/>
  <c r="AU47" i="1"/>
  <c r="AU51" i="1"/>
  <c r="AU55" i="1"/>
  <c r="AU59" i="1"/>
  <c r="AU63" i="1"/>
  <c r="AU67" i="1"/>
  <c r="AU71" i="1"/>
  <c r="AU75" i="1"/>
  <c r="AU79" i="1"/>
  <c r="AT16" i="1"/>
  <c r="AT24" i="1"/>
  <c r="AU29" i="1"/>
  <c r="AT32" i="1"/>
  <c r="AU42" i="1"/>
  <c r="AU70" i="1"/>
  <c r="AU74" i="1"/>
  <c r="AU78" i="1"/>
  <c r="AT11" i="1"/>
  <c r="AU15" i="1"/>
  <c r="AS16" i="1"/>
  <c r="AT18" i="1"/>
  <c r="AT19" i="1"/>
  <c r="AU23" i="1"/>
  <c r="AT26" i="1"/>
  <c r="AT27" i="1"/>
  <c r="AU31" i="1"/>
  <c r="AT34" i="1"/>
  <c r="AT35" i="1"/>
  <c r="AU37" i="1"/>
  <c r="AS38" i="1"/>
  <c r="AT39" i="1"/>
  <c r="AU41" i="1"/>
  <c r="AS42" i="1"/>
  <c r="AT43" i="1"/>
  <c r="AU45" i="1"/>
  <c r="AT47" i="1"/>
  <c r="AU49" i="1"/>
  <c r="AT51" i="1"/>
  <c r="AU53" i="1"/>
  <c r="AS54" i="1"/>
  <c r="AT55" i="1"/>
  <c r="AU57" i="1"/>
  <c r="AS58" i="1"/>
  <c r="AT59" i="1"/>
  <c r="AU61" i="1"/>
  <c r="AT63" i="1"/>
  <c r="AU65" i="1"/>
  <c r="AT67" i="1"/>
  <c r="AU69" i="1"/>
  <c r="AT71" i="1"/>
  <c r="AU73" i="1"/>
  <c r="AT75" i="1"/>
  <c r="AU77" i="1"/>
  <c r="AS78" i="1"/>
  <c r="AT79" i="1"/>
  <c r="AU13" i="1"/>
  <c r="AU38" i="1"/>
  <c r="AU50" i="1"/>
  <c r="AU54" i="1"/>
  <c r="AU58" i="1"/>
  <c r="AU62" i="1"/>
  <c r="AU66" i="1"/>
  <c r="AU9" i="1"/>
  <c r="AT12" i="1"/>
  <c r="AT13" i="1"/>
  <c r="AU17" i="1"/>
  <c r="AT21" i="1"/>
  <c r="AU25" i="1"/>
  <c r="AT28" i="1"/>
  <c r="AT29" i="1"/>
  <c r="AU33" i="1"/>
  <c r="AS34" i="1"/>
  <c r="AU36" i="1"/>
  <c r="AT38" i="1"/>
  <c r="AU40" i="1"/>
  <c r="AT42" i="1"/>
  <c r="AU44" i="1"/>
  <c r="AT46" i="1"/>
  <c r="AU48" i="1"/>
  <c r="AT50" i="1"/>
  <c r="AU52" i="1"/>
  <c r="AT54" i="1"/>
  <c r="AU56" i="1"/>
  <c r="AT58" i="1"/>
  <c r="AU60" i="1"/>
  <c r="AT62" i="1"/>
  <c r="AU64" i="1"/>
  <c r="AT66" i="1"/>
  <c r="AU68" i="1"/>
  <c r="AT70" i="1"/>
  <c r="AU72" i="1"/>
  <c r="AT74" i="1"/>
  <c r="AU76" i="1"/>
  <c r="AT78" i="1"/>
  <c r="AT20" i="1"/>
  <c r="AS10" i="1"/>
  <c r="AT10" i="1"/>
  <c r="AT8" i="1"/>
  <c r="AS8" i="1"/>
  <c r="AT7" i="1"/>
  <c r="AT6" i="1"/>
  <c r="AS6" i="1"/>
  <c r="AU6" i="1"/>
  <c r="AS7" i="1"/>
  <c r="AU8" i="1"/>
  <c r="AS9" i="1"/>
  <c r="AU10" i="1"/>
  <c r="AS11" i="1"/>
  <c r="AU12" i="1"/>
  <c r="AS13" i="1"/>
  <c r="AU14" i="1"/>
  <c r="AS15" i="1"/>
  <c r="AU16" i="1"/>
  <c r="AS17" i="1"/>
  <c r="AU18" i="1"/>
  <c r="AS19" i="1"/>
  <c r="AU20" i="1"/>
  <c r="AS21" i="1"/>
  <c r="AU22" i="1"/>
  <c r="AS23" i="1"/>
  <c r="AU24" i="1"/>
  <c r="AS25" i="1"/>
  <c r="AU26" i="1"/>
  <c r="AS27" i="1"/>
  <c r="AU28" i="1"/>
  <c r="AS29" i="1"/>
  <c r="AU30" i="1"/>
  <c r="AS31" i="1"/>
  <c r="AU32" i="1"/>
  <c r="AS33" i="1"/>
  <c r="AU34" i="1"/>
  <c r="AS35" i="1"/>
  <c r="AS37" i="1"/>
  <c r="AS39" i="1"/>
  <c r="AS41" i="1"/>
  <c r="AS43" i="1"/>
  <c r="AS45" i="1"/>
  <c r="AS47" i="1"/>
  <c r="AS49" i="1"/>
  <c r="AS51" i="1"/>
  <c r="AS53" i="1"/>
  <c r="AS55" i="1"/>
  <c r="AS57" i="1"/>
  <c r="AS59" i="1"/>
  <c r="AS61" i="1"/>
  <c r="AS63" i="1"/>
  <c r="AS65" i="1"/>
  <c r="AS67" i="1"/>
  <c r="AS69" i="1"/>
  <c r="AS71" i="1"/>
  <c r="AS73" i="1"/>
  <c r="AS75" i="1"/>
  <c r="AS77" i="1"/>
  <c r="AS79" i="1"/>
  <c r="AS18" i="1"/>
  <c r="AS20" i="1"/>
  <c r="AS22" i="1"/>
  <c r="AS24" i="1"/>
  <c r="AS32" i="1"/>
  <c r="AS36" i="1"/>
  <c r="AS46" i="1"/>
  <c r="AS48" i="1"/>
  <c r="AS50" i="1"/>
  <c r="AS52" i="1"/>
  <c r="AS56" i="1"/>
  <c r="AS60" i="1"/>
  <c r="AS62" i="1"/>
  <c r="AS64" i="1"/>
  <c r="AS66" i="1"/>
  <c r="AS70" i="1"/>
  <c r="AS72" i="1"/>
  <c r="AS74" i="1"/>
  <c r="AR5" i="1" l="1"/>
  <c r="AQ5" i="1" l="1"/>
  <c r="AZ5" i="1" l="1"/>
  <c r="AX5" i="1"/>
  <c r="AY5" i="1"/>
  <c r="AW5" i="1"/>
  <c r="AV5" i="1"/>
  <c r="AT5" i="1"/>
  <c r="AS5" i="1"/>
  <c r="AU5" i="1"/>
</calcChain>
</file>

<file path=xl/sharedStrings.xml><?xml version="1.0" encoding="utf-8"?>
<sst xmlns="http://schemas.openxmlformats.org/spreadsheetml/2006/main" count="167" uniqueCount="135">
  <si>
    <t>1a</t>
  </si>
  <si>
    <t>1b</t>
  </si>
  <si>
    <t>1c</t>
  </si>
  <si>
    <t>2a</t>
  </si>
  <si>
    <t>2b</t>
  </si>
  <si>
    <t>2c</t>
  </si>
  <si>
    <t>2d</t>
  </si>
  <si>
    <t>3a</t>
  </si>
  <si>
    <t>3b</t>
  </si>
  <si>
    <t>3c</t>
  </si>
  <si>
    <t>3d</t>
  </si>
  <si>
    <t>3e</t>
  </si>
  <si>
    <t>4a</t>
  </si>
  <si>
    <t>4b</t>
  </si>
  <si>
    <t>4c</t>
  </si>
  <si>
    <t>5a</t>
  </si>
  <si>
    <t>5b</t>
  </si>
  <si>
    <t>5c</t>
  </si>
  <si>
    <t>5d</t>
  </si>
  <si>
    <t>6a</t>
  </si>
  <si>
    <t>6b</t>
  </si>
  <si>
    <t>6c</t>
  </si>
  <si>
    <t>7a</t>
  </si>
  <si>
    <t>7b</t>
  </si>
  <si>
    <t>7c</t>
  </si>
  <si>
    <t>7d</t>
  </si>
  <si>
    <t>7e</t>
  </si>
  <si>
    <t>7f</t>
  </si>
  <si>
    <t>Age</t>
  </si>
  <si>
    <t>Energy</t>
  </si>
  <si>
    <t>Activity</t>
  </si>
  <si>
    <t>Sleep</t>
  </si>
  <si>
    <t>Nocturia</t>
  </si>
  <si>
    <t>level</t>
  </si>
  <si>
    <t>Tired,</t>
  </si>
  <si>
    <t>fatigued</t>
  </si>
  <si>
    <t>limited</t>
  </si>
  <si>
    <t>Trouble</t>
  </si>
  <si>
    <t>sleeping</t>
  </si>
  <si>
    <t>quality</t>
  </si>
  <si>
    <t>Returning</t>
  </si>
  <si>
    <t>to sleep</t>
  </si>
  <si>
    <t>Limits on</t>
  </si>
  <si>
    <t>travel, social</t>
  </si>
  <si>
    <t>Force self</t>
  </si>
  <si>
    <t>to work</t>
  </si>
  <si>
    <t>Missed work,</t>
  </si>
  <si>
    <t>family, leisure</t>
  </si>
  <si>
    <t>Need to adjust</t>
  </si>
  <si>
    <t>schedule</t>
  </si>
  <si>
    <t>Problems</t>
  </si>
  <si>
    <t>with diet</t>
  </si>
  <si>
    <t>with meds</t>
  </si>
  <si>
    <t>Concern</t>
  </si>
  <si>
    <t>for health</t>
  </si>
  <si>
    <t>Nausea,</t>
  </si>
  <si>
    <t>cramps</t>
  </si>
  <si>
    <t>Physical</t>
  </si>
  <si>
    <t>pain</t>
  </si>
  <si>
    <t>Urinary</t>
  </si>
  <si>
    <t>frequency</t>
  </si>
  <si>
    <t>urgency</t>
  </si>
  <si>
    <t>Less interest</t>
  </si>
  <si>
    <t>in sex</t>
  </si>
  <si>
    <t>Special travel</t>
  </si>
  <si>
    <t>arrangements</t>
  </si>
  <si>
    <t>Frustrated</t>
  </si>
  <si>
    <t>Worried</t>
  </si>
  <si>
    <t>Anxious</t>
  </si>
  <si>
    <t>Annoyed</t>
  </si>
  <si>
    <t>coping</t>
  </si>
  <si>
    <t>More</t>
  </si>
  <si>
    <t>irritable</t>
  </si>
  <si>
    <t>Reduced</t>
  </si>
  <si>
    <t>now?</t>
  </si>
  <si>
    <t>Less interest in</t>
  </si>
  <si>
    <t>being w/others</t>
  </si>
  <si>
    <t>Do you have</t>
  </si>
  <si>
    <t>stone(s)</t>
  </si>
  <si>
    <t>symptoms</t>
  </si>
  <si>
    <t>Did you go</t>
  </si>
  <si>
    <t>to ER in</t>
  </si>
  <si>
    <t>last 4 wks?</t>
  </si>
  <si>
    <t>Did you have a</t>
  </si>
  <si>
    <t>traumatic event</t>
  </si>
  <si>
    <t>in last 4 wks?</t>
  </si>
  <si>
    <t>Were you recently</t>
  </si>
  <si>
    <t>Less</t>
  </si>
  <si>
    <t>focus</t>
  </si>
  <si>
    <t>D1</t>
  </si>
  <si>
    <t>D2</t>
  </si>
  <si>
    <t>D3</t>
  </si>
  <si>
    <t>D4</t>
  </si>
  <si>
    <t>item sc</t>
  </si>
  <si>
    <t>score</t>
  </si>
  <si>
    <t># of</t>
  </si>
  <si>
    <t>blanks</t>
  </si>
  <si>
    <t>Social</t>
  </si>
  <si>
    <t>Emotional</t>
  </si>
  <si>
    <t>Disease</t>
  </si>
  <si>
    <t>impact</t>
  </si>
  <si>
    <t>Impact on</t>
  </si>
  <si>
    <t>vitality</t>
  </si>
  <si>
    <t>m/f</t>
  </si>
  <si>
    <t>Pts</t>
  </si>
  <si>
    <t>Score</t>
  </si>
  <si>
    <t>sum</t>
  </si>
  <si>
    <t>Blank</t>
  </si>
  <si>
    <t>test</t>
  </si>
  <si>
    <t>Pt</t>
  </si>
  <si>
    <t>ID#</t>
  </si>
  <si>
    <t>Site</t>
  </si>
  <si>
    <t>hospitalized but</t>
  </si>
  <si>
    <t>NOT for stones?</t>
  </si>
  <si>
    <t>Doe 1</t>
  </si>
  <si>
    <t>Doe 2</t>
  </si>
  <si>
    <t>Ex</t>
  </si>
  <si>
    <t>ns</t>
  </si>
  <si>
    <t>y</t>
  </si>
  <si>
    <t>n</t>
  </si>
  <si>
    <t>f</t>
  </si>
  <si>
    <t>Total</t>
  </si>
  <si>
    <t>RAW</t>
  </si>
  <si>
    <t>Enroll</t>
  </si>
  <si>
    <t>date</t>
  </si>
  <si>
    <t>Other..</t>
  </si>
  <si>
    <t>m</t>
  </si>
  <si>
    <r>
      <rPr>
        <b/>
        <sz val="16"/>
        <color theme="1"/>
        <rFont val="Calibri"/>
        <family val="2"/>
        <scheme val="minor"/>
      </rPr>
      <t xml:space="preserve">LIKERT SCALE, 1 (lowest HRQOL) to 5 (highest HRQOL) - </t>
    </r>
    <r>
      <rPr>
        <b/>
        <i/>
        <sz val="12"/>
        <color rgb="FFFF0000"/>
        <rFont val="Calibri"/>
        <family val="2"/>
        <scheme val="minor"/>
      </rPr>
      <t>There are no reverse scored items; lower number always means worse HRQOL, and higher number always means better HRQOL</t>
    </r>
  </si>
  <si>
    <t>Doe 3</t>
  </si>
  <si>
    <t>Doe 4</t>
  </si>
  <si>
    <t>WISQOL QUESTIONNAIRE RESULTS</t>
  </si>
  <si>
    <r>
      <t xml:space="preserve">SCORING - </t>
    </r>
    <r>
      <rPr>
        <b/>
        <sz val="10"/>
        <color theme="1"/>
        <rFont val="Calibri"/>
        <family val="2"/>
        <scheme val="minor"/>
      </rPr>
      <t>Can either (1.) completely exclude surveys with any blanks; or (2.) use those with blanks (e.g., for item-level analysis) but without using the total score for that person</t>
    </r>
  </si>
  <si>
    <r>
      <t xml:space="preserve">y (yes), n (no), ns (not sure) - </t>
    </r>
    <r>
      <rPr>
        <b/>
        <sz val="10"/>
        <color theme="1"/>
        <rFont val="Calibri"/>
        <family val="2"/>
        <scheme val="minor"/>
      </rPr>
      <t>These questions are useful for multivariable analysis or to stratify patients by symptoms and/or life events</t>
    </r>
  </si>
  <si>
    <t>mean</t>
  </si>
  <si>
    <t>STAND SCORE (0-100)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</si>
</sst>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6"/>
      <color rgb="FF0000CC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1" fontId="0" fillId="2" borderId="9" xfId="0" applyNumberFormat="1" applyFont="1" applyFill="1" applyBorder="1" applyAlignment="1" applyProtection="1">
      <alignment horizontal="center" vertical="center"/>
    </xf>
    <xf numFmtId="1" fontId="0" fillId="2" borderId="2" xfId="0" applyNumberFormat="1" applyFont="1" applyFill="1" applyBorder="1" applyAlignment="1" applyProtection="1">
      <alignment horizontal="center" vertical="center"/>
    </xf>
    <xf numFmtId="1" fontId="0" fillId="2" borderId="7" xfId="0" applyNumberFormat="1" applyFont="1" applyFill="1" applyBorder="1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1" fontId="1" fillId="4" borderId="12" xfId="0" applyNumberFormat="1" applyFont="1" applyFill="1" applyBorder="1" applyAlignment="1" applyProtection="1">
      <alignment horizontal="center" vertical="center"/>
    </xf>
    <xf numFmtId="1" fontId="4" fillId="5" borderId="11" xfId="0" applyNumberFormat="1" applyFont="1" applyFill="1" applyBorder="1" applyAlignment="1" applyProtection="1">
      <alignment horizontal="center" vertic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1" fontId="11" fillId="5" borderId="7" xfId="0" applyNumberFormat="1" applyFont="1" applyFill="1" applyBorder="1" applyAlignment="1" applyProtection="1">
      <alignment horizontal="center" vertical="center"/>
    </xf>
    <xf numFmtId="1" fontId="5" fillId="5" borderId="11" xfId="0" applyNumberFormat="1" applyFont="1" applyFill="1" applyBorder="1" applyAlignment="1" applyProtection="1">
      <alignment horizontal="center" vertical="center"/>
    </xf>
    <xf numFmtId="164" fontId="0" fillId="5" borderId="9" xfId="0" applyNumberFormat="1" applyFont="1" applyFill="1" applyBorder="1" applyAlignment="1" applyProtection="1">
      <alignment horizontal="center" vertical="center"/>
    </xf>
    <xf numFmtId="164" fontId="0" fillId="5" borderId="2" xfId="0" applyNumberFormat="1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/>
    </xf>
    <xf numFmtId="1" fontId="0" fillId="2" borderId="3" xfId="0" applyNumberFormat="1" applyFont="1" applyFill="1" applyBorder="1" applyAlignment="1" applyProtection="1">
      <alignment horizontal="center" vertical="center"/>
    </xf>
    <xf numFmtId="1" fontId="0" fillId="2" borderId="5" xfId="0" applyNumberFormat="1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/>
    </xf>
    <xf numFmtId="0" fontId="0" fillId="3" borderId="14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4" fillId="5" borderId="13" xfId="0" applyNumberFormat="1" applyFont="1" applyFill="1" applyBorder="1" applyAlignment="1" applyProtection="1">
      <alignment horizontal="center" vertical="center"/>
    </xf>
    <xf numFmtId="1" fontId="12" fillId="5" borderId="4" xfId="0" applyNumberFormat="1" applyFont="1" applyFill="1" applyBorder="1" applyAlignment="1" applyProtection="1">
      <alignment horizontal="center" vertical="center"/>
    </xf>
    <xf numFmtId="1" fontId="12" fillId="5" borderId="8" xfId="0" applyNumberFormat="1" applyFont="1" applyFill="1" applyBorder="1" applyAlignment="1" applyProtection="1">
      <alignment horizontal="center" vertical="center"/>
    </xf>
    <xf numFmtId="1" fontId="5" fillId="5" borderId="13" xfId="0" applyNumberFormat="1" applyFont="1" applyFill="1" applyBorder="1" applyAlignment="1" applyProtection="1">
      <alignment horizontal="center" vertical="center"/>
    </xf>
    <xf numFmtId="164" fontId="0" fillId="5" borderId="10" xfId="0" applyNumberFormat="1" applyFont="1" applyFill="1" applyBorder="1" applyAlignment="1" applyProtection="1">
      <alignment horizontal="center" vertical="center"/>
    </xf>
    <xf numFmtId="164" fontId="0" fillId="5" borderId="4" xfId="0" applyNumberFormat="1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1" fontId="1" fillId="2" borderId="28" xfId="0" applyNumberFormat="1" applyFont="1" applyFill="1" applyBorder="1" applyAlignment="1" applyProtection="1">
      <alignment horizontal="center" vertical="center" wrapText="1"/>
    </xf>
    <xf numFmtId="1" fontId="1" fillId="2" borderId="27" xfId="0" applyNumberFormat="1" applyFont="1" applyFill="1" applyBorder="1" applyAlignment="1" applyProtection="1">
      <alignment horizontal="center" vertical="center" wrapText="1"/>
    </xf>
    <xf numFmtId="1" fontId="1" fillId="2" borderId="29" xfId="0" applyNumberFormat="1" applyFont="1" applyFill="1" applyBorder="1" applyAlignment="1" applyProtection="1">
      <alignment horizontal="center" vertical="center" wrapText="1"/>
    </xf>
    <xf numFmtId="0" fontId="0" fillId="3" borderId="34" xfId="0" applyFont="1" applyFill="1" applyBorder="1" applyAlignment="1" applyProtection="1">
      <alignment horizontal="center" vertical="center"/>
    </xf>
    <xf numFmtId="0" fontId="0" fillId="3" borderId="35" xfId="0" applyFont="1" applyFill="1" applyBorder="1" applyAlignment="1" applyProtection="1">
      <alignment horizontal="center" vertical="center"/>
    </xf>
    <xf numFmtId="0" fontId="0" fillId="3" borderId="36" xfId="0" applyFont="1" applyFill="1" applyBorder="1" applyAlignment="1" applyProtection="1">
      <alignment horizontal="center" vertical="center"/>
    </xf>
    <xf numFmtId="0" fontId="1" fillId="4" borderId="34" xfId="0" applyFont="1" applyFill="1" applyBorder="1" applyAlignment="1" applyProtection="1">
      <alignment horizontal="center" vertical="center" wrapText="1"/>
    </xf>
    <xf numFmtId="1" fontId="1" fillId="4" borderId="36" xfId="0" applyNumberFormat="1" applyFont="1" applyFill="1" applyBorder="1" applyAlignment="1" applyProtection="1">
      <alignment horizontal="center" vertical="center" wrapText="1"/>
    </xf>
    <xf numFmtId="1" fontId="4" fillId="5" borderId="34" xfId="0" applyNumberFormat="1" applyFont="1" applyFill="1" applyBorder="1" applyAlignment="1" applyProtection="1">
      <alignment horizontal="center" vertical="center"/>
    </xf>
    <xf numFmtId="1" fontId="12" fillId="5" borderId="35" xfId="0" applyNumberFormat="1" applyFont="1" applyFill="1" applyBorder="1" applyAlignment="1" applyProtection="1">
      <alignment horizontal="center" vertical="center"/>
    </xf>
    <xf numFmtId="1" fontId="12" fillId="5" borderId="37" xfId="0" applyNumberFormat="1" applyFont="1" applyFill="1" applyBorder="1" applyAlignment="1" applyProtection="1">
      <alignment horizontal="center" vertical="center"/>
    </xf>
    <xf numFmtId="1" fontId="5" fillId="5" borderId="34" xfId="0" applyNumberFormat="1" applyFont="1" applyFill="1" applyBorder="1" applyAlignment="1" applyProtection="1">
      <alignment horizontal="center" vertical="center"/>
    </xf>
    <xf numFmtId="164" fontId="1" fillId="5" borderId="33" xfId="0" applyNumberFormat="1" applyFont="1" applyFill="1" applyBorder="1" applyAlignment="1" applyProtection="1">
      <alignment horizontal="center" vertical="center"/>
    </xf>
    <xf numFmtId="164" fontId="1" fillId="5" borderId="35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" fontId="0" fillId="0" borderId="18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1" fontId="0" fillId="0" borderId="24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1" fontId="0" fillId="0" borderId="31" xfId="0" applyNumberFormat="1" applyFill="1" applyBorder="1" applyAlignment="1" applyProtection="1">
      <alignment horizontal="center" vertical="center"/>
    </xf>
    <xf numFmtId="1" fontId="7" fillId="0" borderId="32" xfId="0" applyNumberFormat="1" applyFont="1" applyFill="1" applyBorder="1" applyAlignment="1" applyProtection="1">
      <alignment horizontal="center" vertical="center"/>
    </xf>
    <xf numFmtId="1" fontId="11" fillId="0" borderId="25" xfId="0" applyNumberFormat="1" applyFont="1" applyBorder="1" applyAlignment="1" applyProtection="1">
      <alignment horizontal="center" vertical="center"/>
    </xf>
    <xf numFmtId="1" fontId="8" fillId="0" borderId="32" xfId="0" applyNumberFormat="1" applyFont="1" applyBorder="1" applyAlignment="1" applyProtection="1">
      <alignment horizontal="center" vertical="center"/>
    </xf>
    <xf numFmtId="164" fontId="6" fillId="0" borderId="31" xfId="0" applyNumberFormat="1" applyFont="1" applyBorder="1" applyAlignment="1" applyProtection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15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1" fontId="17" fillId="0" borderId="15" xfId="0" applyNumberFormat="1" applyFont="1" applyBorder="1" applyAlignment="1" applyProtection="1">
      <alignment horizontal="center" vertical="center"/>
    </xf>
    <xf numFmtId="1" fontId="17" fillId="0" borderId="3" xfId="0" applyNumberFormat="1" applyFont="1" applyBorder="1" applyAlignment="1" applyProtection="1">
      <alignment horizontal="center" vertical="center"/>
    </xf>
    <xf numFmtId="1" fontId="17" fillId="0" borderId="16" xfId="0" applyNumberFormat="1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26" xfId="0" applyFont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1" fontId="17" fillId="0" borderId="21" xfId="0" applyNumberFormat="1" applyFont="1" applyFill="1" applyBorder="1" applyAlignment="1" applyProtection="1">
      <alignment horizontal="center" vertical="center"/>
    </xf>
    <xf numFmtId="1" fontId="18" fillId="0" borderId="20" xfId="0" applyNumberFormat="1" applyFont="1" applyFill="1" applyBorder="1" applyAlignment="1" applyProtection="1">
      <alignment horizontal="center" vertical="center"/>
    </xf>
    <xf numFmtId="1" fontId="19" fillId="0" borderId="26" xfId="0" applyNumberFormat="1" applyFont="1" applyBorder="1" applyAlignment="1" applyProtection="1">
      <alignment horizontal="center" vertical="center"/>
    </xf>
    <xf numFmtId="1" fontId="20" fillId="0" borderId="20" xfId="0" applyNumberFormat="1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1" fontId="17" fillId="0" borderId="18" xfId="0" applyNumberFormat="1" applyFont="1" applyBorder="1" applyAlignment="1" applyProtection="1">
      <alignment horizontal="center" vertical="center"/>
    </xf>
    <xf numFmtId="1" fontId="17" fillId="0" borderId="1" xfId="0" applyNumberFormat="1" applyFont="1" applyBorder="1" applyAlignment="1" applyProtection="1">
      <alignment horizontal="center" vertical="center"/>
    </xf>
    <xf numFmtId="1" fontId="17" fillId="0" borderId="24" xfId="0" applyNumberFormat="1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25" xfId="0" applyFont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1" fontId="17" fillId="0" borderId="31" xfId="0" applyNumberFormat="1" applyFont="1" applyFill="1" applyBorder="1" applyAlignment="1" applyProtection="1">
      <alignment horizontal="center" vertical="center"/>
    </xf>
    <xf numFmtId="1" fontId="18" fillId="0" borderId="32" xfId="0" applyNumberFormat="1" applyFont="1" applyFill="1" applyBorder="1" applyAlignment="1" applyProtection="1">
      <alignment horizontal="center" vertical="center"/>
    </xf>
    <xf numFmtId="1" fontId="19" fillId="0" borderId="25" xfId="0" applyNumberFormat="1" applyFont="1" applyBorder="1" applyAlignment="1" applyProtection="1">
      <alignment horizontal="center" vertical="center"/>
    </xf>
    <xf numFmtId="1" fontId="20" fillId="0" borderId="32" xfId="0" applyNumberFormat="1" applyFont="1" applyBorder="1" applyAlignment="1" applyProtection="1">
      <alignment horizontal="center" vertical="center"/>
    </xf>
    <xf numFmtId="164" fontId="17" fillId="0" borderId="32" xfId="0" applyNumberFormat="1" applyFont="1" applyBorder="1" applyAlignment="1" applyProtection="1">
      <alignment horizontal="center" vertical="center"/>
    </xf>
    <xf numFmtId="164" fontId="17" fillId="0" borderId="19" xfId="0" applyNumberFormat="1" applyFont="1" applyBorder="1" applyAlignment="1" applyProtection="1">
      <alignment horizontal="center" vertical="center"/>
    </xf>
    <xf numFmtId="164" fontId="6" fillId="0" borderId="38" xfId="0" applyNumberFormat="1" applyFont="1" applyBorder="1" applyAlignment="1" applyProtection="1">
      <alignment horizontal="center" vertical="center"/>
    </xf>
    <xf numFmtId="2" fontId="10" fillId="5" borderId="12" xfId="0" applyNumberFormat="1" applyFont="1" applyFill="1" applyBorder="1" applyAlignment="1" applyProtection="1">
      <alignment horizontal="center" vertical="center"/>
    </xf>
    <xf numFmtId="2" fontId="10" fillId="5" borderId="14" xfId="0" applyNumberFormat="1" applyFont="1" applyFill="1" applyBorder="1" applyAlignment="1" applyProtection="1">
      <alignment horizontal="center" vertical="center"/>
    </xf>
    <xf numFmtId="2" fontId="10" fillId="5" borderId="36" xfId="0" applyNumberFormat="1" applyFont="1" applyFill="1" applyBorder="1" applyAlignment="1" applyProtection="1">
      <alignment horizontal="center" vertical="center"/>
    </xf>
    <xf numFmtId="2" fontId="17" fillId="0" borderId="21" xfId="0" applyNumberFormat="1" applyFont="1" applyBorder="1" applyAlignment="1" applyProtection="1">
      <alignment horizontal="center" vertical="center"/>
    </xf>
    <xf numFmtId="2" fontId="17" fillId="0" borderId="31" xfId="0" applyNumberFormat="1" applyFont="1" applyBorder="1" applyAlignment="1" applyProtection="1">
      <alignment horizontal="center" vertical="center"/>
    </xf>
    <xf numFmtId="2" fontId="9" fillId="0" borderId="31" xfId="0" applyNumberFormat="1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left" vertical="center"/>
    </xf>
    <xf numFmtId="0" fontId="16" fillId="0" borderId="21" xfId="0" applyFont="1" applyBorder="1" applyAlignment="1" applyProtection="1">
      <alignment horizontal="left" vertical="center"/>
    </xf>
    <xf numFmtId="164" fontId="13" fillId="5" borderId="23" xfId="0" applyNumberFormat="1" applyFont="1" applyFill="1" applyBorder="1" applyAlignment="1" applyProtection="1">
      <alignment horizontal="center" vertical="center" wrapText="1"/>
    </xf>
    <xf numFmtId="164" fontId="0" fillId="0" borderId="17" xfId="0" applyNumberFormat="1" applyBorder="1" applyAlignment="1" applyProtection="1">
      <alignment horizontal="center" vertical="center" wrapText="1"/>
    </xf>
    <xf numFmtId="164" fontId="0" fillId="0" borderId="30" xfId="0" applyNumberFormat="1" applyBorder="1" applyAlignment="1" applyProtection="1">
      <alignment horizontal="center" vertical="center" wrapText="1"/>
    </xf>
    <xf numFmtId="1" fontId="3" fillId="2" borderId="22" xfId="0" applyNumberFormat="1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1" fontId="3" fillId="2" borderId="19" xfId="0" applyNumberFormat="1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24" xfId="0" applyFont="1" applyFill="1" applyBorder="1" applyAlignment="1" applyProtection="1">
      <alignment horizontal="center" vertical="center" wrapText="1"/>
    </xf>
    <xf numFmtId="0" fontId="14" fillId="5" borderId="18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14" fillId="4" borderId="20" xfId="0" applyFont="1" applyFill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0"/>
  <sheetViews>
    <sheetView tabSelected="1" zoomScale="85" zoomScaleNormal="85" workbookViewId="0">
      <selection sqref="A1:G1"/>
    </sheetView>
  </sheetViews>
  <sheetFormatPr defaultRowHeight="15.75" x14ac:dyDescent="0.25"/>
  <cols>
    <col min="1" max="2" width="7.140625" style="5" customWidth="1"/>
    <col min="3" max="4" width="7.7109375" style="16" customWidth="1"/>
    <col min="5" max="6" width="7.7109375" style="1" customWidth="1"/>
    <col min="7" max="7" width="7.7109375" style="5" customWidth="1"/>
    <col min="8" max="8" width="7" style="6" bestFit="1" customWidth="1"/>
    <col min="9" max="9" width="8.85546875" style="6" bestFit="1" customWidth="1"/>
    <col min="10" max="10" width="7.85546875" style="6" bestFit="1" customWidth="1"/>
    <col min="11" max="11" width="9.28515625" style="6" bestFit="1" customWidth="1"/>
    <col min="12" max="12" width="8.85546875" style="6" bestFit="1" customWidth="1"/>
    <col min="13" max="13" width="7.5703125" style="6" bestFit="1" customWidth="1"/>
    <col min="14" max="14" width="10" style="6" bestFit="1" customWidth="1"/>
    <col min="15" max="15" width="12.85546875" style="6" bestFit="1" customWidth="1"/>
    <col min="16" max="16" width="10" style="6" bestFit="1" customWidth="1"/>
    <col min="17" max="17" width="14.5703125" style="6" bestFit="1" customWidth="1"/>
    <col min="18" max="18" width="14.7109375" style="6" bestFit="1" customWidth="1"/>
    <col min="19" max="19" width="6" style="6" bestFit="1" customWidth="1"/>
    <col min="20" max="20" width="9.7109375" style="6" bestFit="1" customWidth="1"/>
    <col min="21" max="21" width="10.7109375" style="6" bestFit="1" customWidth="1"/>
    <col min="22" max="22" width="10.28515625" style="6" bestFit="1" customWidth="1"/>
    <col min="23" max="23" width="8.7109375" style="6" bestFit="1" customWidth="1"/>
    <col min="24" max="24" width="8.5703125" style="6" bestFit="1" customWidth="1"/>
    <col min="25" max="25" width="10" style="6" bestFit="1" customWidth="1"/>
    <col min="26" max="26" width="8" style="6" bestFit="1" customWidth="1"/>
    <col min="27" max="27" width="12.85546875" style="6" bestFit="1" customWidth="1"/>
    <col min="28" max="28" width="14.140625" style="6" bestFit="1" customWidth="1"/>
    <col min="29" max="29" width="15.42578125" style="6" bestFit="1" customWidth="1"/>
    <col min="30" max="30" width="10.5703125" style="6" bestFit="1" customWidth="1"/>
    <col min="31" max="31" width="8.5703125" style="6" bestFit="1" customWidth="1"/>
    <col min="32" max="32" width="8.42578125" style="6" bestFit="1" customWidth="1"/>
    <col min="33" max="34" width="9" style="6" bestFit="1" customWidth="1"/>
    <col min="35" max="35" width="8.7109375" style="6" bestFit="1" customWidth="1"/>
    <col min="36" max="37" width="12.28515625" style="5" bestFit="1" customWidth="1"/>
    <col min="38" max="38" width="11.28515625" style="5" bestFit="1" customWidth="1"/>
    <col min="39" max="39" width="15.5703125" style="5" bestFit="1" customWidth="1"/>
    <col min="40" max="40" width="17.85546875" style="5" bestFit="1" customWidth="1"/>
    <col min="41" max="41" width="5.140625" style="7" customWidth="1"/>
    <col min="42" max="42" width="4.85546875" style="8" customWidth="1"/>
    <col min="43" max="43" width="6" style="9" bestFit="1" customWidth="1"/>
    <col min="44" max="44" width="5.5703125" style="10" customWidth="1"/>
    <col min="45" max="45" width="5.85546875" style="10" customWidth="1"/>
    <col min="46" max="46" width="7.42578125" style="14" bestFit="1" customWidth="1"/>
    <col min="47" max="47" width="7.85546875" style="88" bestFit="1" customWidth="1"/>
    <col min="48" max="48" width="9.5703125" style="15" bestFit="1" customWidth="1"/>
    <col min="49" max="49" width="7.5703125" style="13" customWidth="1"/>
    <col min="50" max="50" width="10.5703125" style="13" bestFit="1" customWidth="1"/>
    <col min="51" max="51" width="9.140625" style="13"/>
    <col min="52" max="52" width="10.28515625" style="13" bestFit="1" customWidth="1"/>
    <col min="53" max="16384" width="9.140625" style="4"/>
  </cols>
  <sheetData>
    <row r="1" spans="1:52" s="2" customFormat="1" ht="42.75" customHeight="1" x14ac:dyDescent="0.25">
      <c r="A1" s="126" t="s">
        <v>130</v>
      </c>
      <c r="B1" s="126"/>
      <c r="C1" s="126"/>
      <c r="D1" s="126"/>
      <c r="E1" s="126"/>
      <c r="F1" s="126"/>
      <c r="G1" s="127"/>
      <c r="H1" s="131" t="s">
        <v>127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3"/>
      <c r="AJ1" s="134" t="s">
        <v>132</v>
      </c>
      <c r="AK1" s="135"/>
      <c r="AL1" s="135"/>
      <c r="AM1" s="135"/>
      <c r="AN1" s="136"/>
      <c r="AO1" s="139" t="s">
        <v>104</v>
      </c>
      <c r="AP1" s="140"/>
      <c r="AQ1" s="137" t="s">
        <v>131</v>
      </c>
      <c r="AR1" s="138"/>
      <c r="AS1" s="138"/>
      <c r="AT1" s="138"/>
      <c r="AU1" s="138"/>
      <c r="AV1" s="138"/>
      <c r="AW1" s="138"/>
      <c r="AX1" s="138"/>
      <c r="AY1" s="138"/>
      <c r="AZ1" s="138"/>
    </row>
    <row r="2" spans="1:52" s="3" customFormat="1" x14ac:dyDescent="0.25">
      <c r="A2" s="17"/>
      <c r="B2" s="18"/>
      <c r="C2" s="19"/>
      <c r="D2" s="19"/>
      <c r="E2" s="20"/>
      <c r="F2" s="20"/>
      <c r="G2" s="17"/>
      <c r="H2" s="21" t="s">
        <v>29</v>
      </c>
      <c r="I2" s="22" t="s">
        <v>34</v>
      </c>
      <c r="J2" s="22" t="s">
        <v>30</v>
      </c>
      <c r="K2" s="22" t="s">
        <v>37</v>
      </c>
      <c r="L2" s="22"/>
      <c r="M2" s="22" t="s">
        <v>31</v>
      </c>
      <c r="N2" s="22" t="s">
        <v>40</v>
      </c>
      <c r="O2" s="22" t="s">
        <v>42</v>
      </c>
      <c r="P2" s="22" t="s">
        <v>44</v>
      </c>
      <c r="Q2" s="22" t="s">
        <v>46</v>
      </c>
      <c r="R2" s="22" t="s">
        <v>48</v>
      </c>
      <c r="S2" s="22" t="s">
        <v>87</v>
      </c>
      <c r="T2" s="22" t="s">
        <v>50</v>
      </c>
      <c r="U2" s="22" t="s">
        <v>50</v>
      </c>
      <c r="V2" s="22" t="s">
        <v>53</v>
      </c>
      <c r="W2" s="22" t="s">
        <v>55</v>
      </c>
      <c r="X2" s="22" t="s">
        <v>57</v>
      </c>
      <c r="Y2" s="22" t="s">
        <v>59</v>
      </c>
      <c r="Z2" s="22" t="s">
        <v>59</v>
      </c>
      <c r="AA2" s="22" t="s">
        <v>62</v>
      </c>
      <c r="AB2" s="22" t="s">
        <v>64</v>
      </c>
      <c r="AC2" s="22" t="s">
        <v>75</v>
      </c>
      <c r="AD2" s="22"/>
      <c r="AE2" s="22"/>
      <c r="AF2" s="22"/>
      <c r="AG2" s="22"/>
      <c r="AH2" s="22" t="s">
        <v>73</v>
      </c>
      <c r="AI2" s="23" t="s">
        <v>71</v>
      </c>
      <c r="AJ2" s="24" t="s">
        <v>77</v>
      </c>
      <c r="AK2" s="25" t="s">
        <v>77</v>
      </c>
      <c r="AL2" s="25" t="s">
        <v>80</v>
      </c>
      <c r="AM2" s="25" t="s">
        <v>83</v>
      </c>
      <c r="AN2" s="26" t="s">
        <v>86</v>
      </c>
      <c r="AO2" s="27"/>
      <c r="AP2" s="28"/>
      <c r="AQ2" s="29"/>
      <c r="AR2" s="30"/>
      <c r="AS2" s="31"/>
      <c r="AT2" s="32" t="s">
        <v>121</v>
      </c>
      <c r="AU2" s="120" t="s">
        <v>122</v>
      </c>
      <c r="AV2" s="128" t="s">
        <v>134</v>
      </c>
      <c r="AW2" s="33" t="s">
        <v>97</v>
      </c>
      <c r="AX2" s="34" t="s">
        <v>98</v>
      </c>
      <c r="AY2" s="34" t="s">
        <v>99</v>
      </c>
      <c r="AZ2" s="34" t="s">
        <v>101</v>
      </c>
    </row>
    <row r="3" spans="1:52" s="3" customFormat="1" x14ac:dyDescent="0.25">
      <c r="A3" s="35" t="s">
        <v>109</v>
      </c>
      <c r="B3" s="36"/>
      <c r="C3" s="37" t="s">
        <v>123</v>
      </c>
      <c r="D3" s="37" t="s">
        <v>125</v>
      </c>
      <c r="E3" s="38" t="s">
        <v>125</v>
      </c>
      <c r="F3" s="38" t="s">
        <v>125</v>
      </c>
      <c r="G3" s="39" t="s">
        <v>125</v>
      </c>
      <c r="H3" s="40" t="s">
        <v>33</v>
      </c>
      <c r="I3" s="41" t="s">
        <v>35</v>
      </c>
      <c r="J3" s="41" t="s">
        <v>36</v>
      </c>
      <c r="K3" s="41" t="s">
        <v>38</v>
      </c>
      <c r="L3" s="41" t="s">
        <v>32</v>
      </c>
      <c r="M3" s="41" t="s">
        <v>39</v>
      </c>
      <c r="N3" s="41" t="s">
        <v>41</v>
      </c>
      <c r="O3" s="41" t="s">
        <v>43</v>
      </c>
      <c r="P3" s="41" t="s">
        <v>45</v>
      </c>
      <c r="Q3" s="41" t="s">
        <v>47</v>
      </c>
      <c r="R3" s="41" t="s">
        <v>49</v>
      </c>
      <c r="S3" s="41" t="s">
        <v>88</v>
      </c>
      <c r="T3" s="41" t="s">
        <v>51</v>
      </c>
      <c r="U3" s="41" t="s">
        <v>52</v>
      </c>
      <c r="V3" s="41" t="s">
        <v>54</v>
      </c>
      <c r="W3" s="41" t="s">
        <v>56</v>
      </c>
      <c r="X3" s="41" t="s">
        <v>58</v>
      </c>
      <c r="Y3" s="41" t="s">
        <v>60</v>
      </c>
      <c r="Z3" s="41" t="s">
        <v>61</v>
      </c>
      <c r="AA3" s="41" t="s">
        <v>63</v>
      </c>
      <c r="AB3" s="41" t="s">
        <v>65</v>
      </c>
      <c r="AC3" s="41" t="s">
        <v>76</v>
      </c>
      <c r="AD3" s="41" t="s">
        <v>66</v>
      </c>
      <c r="AE3" s="41" t="s">
        <v>67</v>
      </c>
      <c r="AF3" s="41" t="s">
        <v>68</v>
      </c>
      <c r="AG3" s="41" t="s">
        <v>69</v>
      </c>
      <c r="AH3" s="41" t="s">
        <v>70</v>
      </c>
      <c r="AI3" s="42" t="s">
        <v>72</v>
      </c>
      <c r="AJ3" s="43" t="s">
        <v>78</v>
      </c>
      <c r="AK3" s="44" t="s">
        <v>79</v>
      </c>
      <c r="AL3" s="44" t="s">
        <v>81</v>
      </c>
      <c r="AM3" s="44" t="s">
        <v>84</v>
      </c>
      <c r="AN3" s="45" t="s">
        <v>112</v>
      </c>
      <c r="AO3" s="46"/>
      <c r="AP3" s="47"/>
      <c r="AQ3" s="48" t="s">
        <v>95</v>
      </c>
      <c r="AR3" s="49" t="s">
        <v>105</v>
      </c>
      <c r="AS3" s="50" t="s">
        <v>107</v>
      </c>
      <c r="AT3" s="51" t="s">
        <v>122</v>
      </c>
      <c r="AU3" s="121" t="s">
        <v>133</v>
      </c>
      <c r="AV3" s="129"/>
      <c r="AW3" s="52" t="s">
        <v>100</v>
      </c>
      <c r="AX3" s="53" t="s">
        <v>100</v>
      </c>
      <c r="AY3" s="53" t="s">
        <v>100</v>
      </c>
      <c r="AZ3" s="53" t="s">
        <v>102</v>
      </c>
    </row>
    <row r="4" spans="1:52" s="3" customFormat="1" ht="30" customHeight="1" thickBot="1" x14ac:dyDescent="0.3">
      <c r="A4" s="54" t="s">
        <v>110</v>
      </c>
      <c r="B4" s="55" t="s">
        <v>111</v>
      </c>
      <c r="C4" s="56" t="s">
        <v>124</v>
      </c>
      <c r="D4" s="56"/>
      <c r="E4" s="57"/>
      <c r="F4" s="57"/>
      <c r="G4" s="54"/>
      <c r="H4" s="58" t="s">
        <v>0</v>
      </c>
      <c r="I4" s="59" t="s">
        <v>1</v>
      </c>
      <c r="J4" s="59" t="s">
        <v>2</v>
      </c>
      <c r="K4" s="59" t="s">
        <v>3</v>
      </c>
      <c r="L4" s="59" t="s">
        <v>4</v>
      </c>
      <c r="M4" s="59" t="s">
        <v>5</v>
      </c>
      <c r="N4" s="59" t="s">
        <v>6</v>
      </c>
      <c r="O4" s="59" t="s">
        <v>7</v>
      </c>
      <c r="P4" s="59" t="s">
        <v>8</v>
      </c>
      <c r="Q4" s="59" t="s">
        <v>9</v>
      </c>
      <c r="R4" s="59" t="s">
        <v>10</v>
      </c>
      <c r="S4" s="59" t="s">
        <v>11</v>
      </c>
      <c r="T4" s="59" t="s">
        <v>12</v>
      </c>
      <c r="U4" s="59" t="s">
        <v>13</v>
      </c>
      <c r="V4" s="59" t="s">
        <v>14</v>
      </c>
      <c r="W4" s="59" t="s">
        <v>15</v>
      </c>
      <c r="X4" s="59" t="s">
        <v>16</v>
      </c>
      <c r="Y4" s="59" t="s">
        <v>17</v>
      </c>
      <c r="Z4" s="59" t="s">
        <v>18</v>
      </c>
      <c r="AA4" s="59" t="s">
        <v>19</v>
      </c>
      <c r="AB4" s="59" t="s">
        <v>20</v>
      </c>
      <c r="AC4" s="59" t="s">
        <v>21</v>
      </c>
      <c r="AD4" s="59" t="s">
        <v>22</v>
      </c>
      <c r="AE4" s="59" t="s">
        <v>23</v>
      </c>
      <c r="AF4" s="59" t="s">
        <v>24</v>
      </c>
      <c r="AG4" s="59" t="s">
        <v>25</v>
      </c>
      <c r="AH4" s="59" t="s">
        <v>26</v>
      </c>
      <c r="AI4" s="60" t="s">
        <v>27</v>
      </c>
      <c r="AJ4" s="61" t="s">
        <v>74</v>
      </c>
      <c r="AK4" s="62" t="s">
        <v>74</v>
      </c>
      <c r="AL4" s="62" t="s">
        <v>82</v>
      </c>
      <c r="AM4" s="62" t="s">
        <v>85</v>
      </c>
      <c r="AN4" s="63" t="s">
        <v>113</v>
      </c>
      <c r="AO4" s="64" t="s">
        <v>103</v>
      </c>
      <c r="AP4" s="65" t="s">
        <v>28</v>
      </c>
      <c r="AQ4" s="66" t="s">
        <v>96</v>
      </c>
      <c r="AR4" s="67" t="s">
        <v>106</v>
      </c>
      <c r="AS4" s="68" t="s">
        <v>108</v>
      </c>
      <c r="AT4" s="69" t="s">
        <v>94</v>
      </c>
      <c r="AU4" s="122" t="s">
        <v>93</v>
      </c>
      <c r="AV4" s="130"/>
      <c r="AW4" s="70" t="s">
        <v>89</v>
      </c>
      <c r="AX4" s="71" t="s">
        <v>90</v>
      </c>
      <c r="AY4" s="71" t="s">
        <v>91</v>
      </c>
      <c r="AZ4" s="71" t="s">
        <v>92</v>
      </c>
    </row>
    <row r="5" spans="1:52" ht="16.5" thickTop="1" x14ac:dyDescent="0.25">
      <c r="A5" s="89" t="s">
        <v>114</v>
      </c>
      <c r="B5" s="90" t="s">
        <v>116</v>
      </c>
      <c r="C5" s="91"/>
      <c r="D5" s="91"/>
      <c r="E5" s="92"/>
      <c r="F5" s="92"/>
      <c r="G5" s="89"/>
      <c r="H5" s="93">
        <v>4</v>
      </c>
      <c r="I5" s="94">
        <v>4</v>
      </c>
      <c r="J5" s="94">
        <v>4</v>
      </c>
      <c r="K5" s="94">
        <v>5</v>
      </c>
      <c r="L5" s="94">
        <v>1</v>
      </c>
      <c r="M5" s="94">
        <v>4</v>
      </c>
      <c r="N5" s="94">
        <v>1</v>
      </c>
      <c r="O5" s="94">
        <v>4</v>
      </c>
      <c r="P5" s="94">
        <v>5</v>
      </c>
      <c r="Q5" s="94">
        <v>3</v>
      </c>
      <c r="R5" s="94">
        <v>4</v>
      </c>
      <c r="S5" s="94">
        <v>5</v>
      </c>
      <c r="T5" s="94">
        <v>5</v>
      </c>
      <c r="U5" s="94">
        <v>5</v>
      </c>
      <c r="V5" s="94">
        <v>4</v>
      </c>
      <c r="W5" s="94">
        <v>5</v>
      </c>
      <c r="X5" s="94">
        <v>5</v>
      </c>
      <c r="Y5" s="94">
        <v>2</v>
      </c>
      <c r="Z5" s="94">
        <v>5</v>
      </c>
      <c r="AA5" s="94">
        <v>5</v>
      </c>
      <c r="AB5" s="94">
        <v>4</v>
      </c>
      <c r="AC5" s="94">
        <v>5</v>
      </c>
      <c r="AD5" s="94">
        <v>4</v>
      </c>
      <c r="AE5" s="94">
        <v>4</v>
      </c>
      <c r="AF5" s="94">
        <v>4</v>
      </c>
      <c r="AG5" s="94">
        <v>5</v>
      </c>
      <c r="AH5" s="94">
        <v>5</v>
      </c>
      <c r="AI5" s="95">
        <v>5</v>
      </c>
      <c r="AJ5" s="96" t="s">
        <v>117</v>
      </c>
      <c r="AK5" s="97" t="s">
        <v>118</v>
      </c>
      <c r="AL5" s="97" t="s">
        <v>119</v>
      </c>
      <c r="AM5" s="97" t="s">
        <v>119</v>
      </c>
      <c r="AN5" s="89" t="s">
        <v>119</v>
      </c>
      <c r="AO5" s="98" t="s">
        <v>120</v>
      </c>
      <c r="AP5" s="99">
        <v>54</v>
      </c>
      <c r="AQ5" s="100">
        <f t="shared" ref="AQ5" si="0">COUNTBLANK(H5:AI5)</f>
        <v>0</v>
      </c>
      <c r="AR5" s="101">
        <f>SUM(H5:AI5)</f>
        <v>116</v>
      </c>
      <c r="AS5" s="101">
        <f>(AR5-AQ5)</f>
        <v>116</v>
      </c>
      <c r="AT5" s="102">
        <f>IF(AQ5=0,AR5,".")</f>
        <v>116</v>
      </c>
      <c r="AU5" s="123">
        <f t="shared" ref="AU5" si="1">SUM(H5:AI5)/(28-AQ5)</f>
        <v>4.1428571428571432</v>
      </c>
      <c r="AV5" s="119">
        <f>IF(AQ5=0,((H5-1+I5-1+J5-1+K5-1+L5-1+M5-1+N5-1+O5-1+P5-1+Q5-1+R5-1+S5-1+T5-1+U5-1+V5-1+W5-1+X5-1+Y5-1+Z5-1+AA5-1+AB5-1+AC5-1+AD5-1+AE5-1+AF5-1+AG5-1+AH5-1+AI5-1)/112*100),".")</f>
        <v>78.571428571428569</v>
      </c>
      <c r="AW5" s="117">
        <f t="shared" ref="AW5:AW7" si="2">IF(AQ5=0,(((O5-1+P5-1+Q5-1+R5-1+S5-1+AA5-1+AB5-1+AC5-1)/32)*100),".")</f>
        <v>84.375</v>
      </c>
      <c r="AX5" s="118">
        <f t="shared" ref="AX5:AX7" si="3">IF(AQ5=0,(((AD5-1+AE5-1+AF5-1+AG5-1+AH5-1+AI5-1+V5-1)/28)*100),".")</f>
        <v>85.714285714285708</v>
      </c>
      <c r="AY5" s="118">
        <f t="shared" ref="AY5:AY7" si="4">IF(AQ5=0,(((K5-1+L5-1+M5-1+N5-1+W5-1+X5-1+Y5-1+Z5-1)/32)*100),".")</f>
        <v>62.5</v>
      </c>
      <c r="AZ5" s="118">
        <f t="shared" ref="AZ5:AZ7" si="5">IF(AQ5=0,(((H5-1+I5-1+J5-1)/12)*100),".")</f>
        <v>75</v>
      </c>
    </row>
    <row r="6" spans="1:52" x14ac:dyDescent="0.25">
      <c r="A6" s="103" t="s">
        <v>115</v>
      </c>
      <c r="B6" s="104" t="s">
        <v>116</v>
      </c>
      <c r="C6" s="105"/>
      <c r="D6" s="105"/>
      <c r="E6" s="106"/>
      <c r="F6" s="106"/>
      <c r="G6" s="103"/>
      <c r="H6" s="107">
        <v>1</v>
      </c>
      <c r="I6" s="108">
        <v>1</v>
      </c>
      <c r="J6" s="108">
        <v>1</v>
      </c>
      <c r="K6" s="108">
        <v>1</v>
      </c>
      <c r="L6" s="108">
        <v>1</v>
      </c>
      <c r="M6" s="108">
        <v>1</v>
      </c>
      <c r="N6" s="108">
        <v>1</v>
      </c>
      <c r="O6" s="108">
        <v>1</v>
      </c>
      <c r="P6" s="108">
        <v>1</v>
      </c>
      <c r="Q6" s="108">
        <v>1</v>
      </c>
      <c r="R6" s="108">
        <v>1</v>
      </c>
      <c r="S6" s="108">
        <v>1</v>
      </c>
      <c r="T6" s="108">
        <v>1</v>
      </c>
      <c r="U6" s="108">
        <v>1</v>
      </c>
      <c r="V6" s="108">
        <v>1</v>
      </c>
      <c r="W6" s="108">
        <v>1</v>
      </c>
      <c r="X6" s="108">
        <v>1</v>
      </c>
      <c r="Y6" s="108">
        <v>1</v>
      </c>
      <c r="Z6" s="108">
        <v>1</v>
      </c>
      <c r="AA6" s="108">
        <v>1</v>
      </c>
      <c r="AB6" s="108">
        <v>1</v>
      </c>
      <c r="AC6" s="108">
        <v>1</v>
      </c>
      <c r="AD6" s="108">
        <v>1</v>
      </c>
      <c r="AE6" s="108">
        <v>1</v>
      </c>
      <c r="AF6" s="108">
        <v>1</v>
      </c>
      <c r="AG6" s="108">
        <v>1</v>
      </c>
      <c r="AH6" s="108">
        <v>1</v>
      </c>
      <c r="AI6" s="109">
        <v>1</v>
      </c>
      <c r="AJ6" s="110" t="s">
        <v>118</v>
      </c>
      <c r="AK6" s="111" t="s">
        <v>118</v>
      </c>
      <c r="AL6" s="111" t="s">
        <v>119</v>
      </c>
      <c r="AM6" s="111" t="s">
        <v>119</v>
      </c>
      <c r="AN6" s="103" t="s">
        <v>119</v>
      </c>
      <c r="AO6" s="112" t="s">
        <v>126</v>
      </c>
      <c r="AP6" s="113">
        <v>36</v>
      </c>
      <c r="AQ6" s="114">
        <f t="shared" ref="AQ6:AQ69" si="6">COUNTBLANK(H6:AI6)</f>
        <v>0</v>
      </c>
      <c r="AR6" s="115">
        <f t="shared" ref="AR6:AR69" si="7">SUM(H6:AI6)</f>
        <v>28</v>
      </c>
      <c r="AS6" s="115">
        <f t="shared" ref="AS6:AS69" si="8">(AR6-AQ6)</f>
        <v>28</v>
      </c>
      <c r="AT6" s="116">
        <f t="shared" ref="AT6:AT69" si="9">IF(AQ6=0,AR6,".")</f>
        <v>28</v>
      </c>
      <c r="AU6" s="124">
        <f t="shared" ref="AU6:AU69" si="10">SUM(H6:AI6)/(28-AQ6)</f>
        <v>1</v>
      </c>
      <c r="AV6" s="86">
        <f>IF(AQ6=0,((H6-1+I6-1+J6-1+K6-1+L6-1+M6-1+N6-1+O6-1+P6-1+Q6-1+R6-1+S6-1+T6-1+U6-1+V6-1+W6-1+X6-1+Y6-1+Z6-1+AA6-1+AB6-1+AC6-1+AD6-1+AE6-1+AF6-1+AG6-1+AH6-1+AI6-1)/112*100),".")</f>
        <v>0</v>
      </c>
      <c r="AW6" s="117">
        <f t="shared" si="2"/>
        <v>0</v>
      </c>
      <c r="AX6" s="118">
        <f t="shared" si="3"/>
        <v>0</v>
      </c>
      <c r="AY6" s="118">
        <f t="shared" si="4"/>
        <v>0</v>
      </c>
      <c r="AZ6" s="118">
        <f t="shared" si="5"/>
        <v>0</v>
      </c>
    </row>
    <row r="7" spans="1:52" x14ac:dyDescent="0.25">
      <c r="A7" s="103" t="s">
        <v>128</v>
      </c>
      <c r="B7" s="104" t="s">
        <v>116</v>
      </c>
      <c r="C7" s="105"/>
      <c r="D7" s="105"/>
      <c r="E7" s="106"/>
      <c r="F7" s="106"/>
      <c r="G7" s="103"/>
      <c r="H7" s="107">
        <v>4</v>
      </c>
      <c r="I7" s="108">
        <v>4</v>
      </c>
      <c r="J7" s="108">
        <v>5</v>
      </c>
      <c r="K7" s="108"/>
      <c r="L7" s="108"/>
      <c r="M7" s="108"/>
      <c r="N7" s="108"/>
      <c r="O7" s="108">
        <v>5</v>
      </c>
      <c r="P7" s="108">
        <v>5</v>
      </c>
      <c r="Q7" s="108">
        <v>5</v>
      </c>
      <c r="R7" s="108">
        <v>5</v>
      </c>
      <c r="S7" s="108">
        <v>5</v>
      </c>
      <c r="T7" s="108">
        <v>5</v>
      </c>
      <c r="U7" s="108">
        <v>5</v>
      </c>
      <c r="V7" s="108">
        <v>4</v>
      </c>
      <c r="W7" s="108">
        <v>5</v>
      </c>
      <c r="X7" s="108">
        <v>5</v>
      </c>
      <c r="Y7" s="108">
        <v>5</v>
      </c>
      <c r="Z7" s="108">
        <v>5</v>
      </c>
      <c r="AA7" s="108">
        <v>5</v>
      </c>
      <c r="AB7" s="108">
        <v>5</v>
      </c>
      <c r="AC7" s="108">
        <v>5</v>
      </c>
      <c r="AD7" s="108">
        <v>5</v>
      </c>
      <c r="AE7" s="108">
        <v>5</v>
      </c>
      <c r="AF7" s="108">
        <v>5</v>
      </c>
      <c r="AG7" s="108">
        <v>5</v>
      </c>
      <c r="AH7" s="108">
        <v>5</v>
      </c>
      <c r="AI7" s="109">
        <v>5</v>
      </c>
      <c r="AJ7" s="110" t="s">
        <v>119</v>
      </c>
      <c r="AK7" s="111" t="s">
        <v>119</v>
      </c>
      <c r="AL7" s="111" t="s">
        <v>119</v>
      </c>
      <c r="AM7" s="111" t="s">
        <v>119</v>
      </c>
      <c r="AN7" s="103" t="s">
        <v>119</v>
      </c>
      <c r="AO7" s="112" t="s">
        <v>126</v>
      </c>
      <c r="AP7" s="113">
        <v>68</v>
      </c>
      <c r="AQ7" s="114">
        <f t="shared" si="6"/>
        <v>4</v>
      </c>
      <c r="AR7" s="115">
        <f t="shared" si="7"/>
        <v>117</v>
      </c>
      <c r="AS7" s="115">
        <f t="shared" si="8"/>
        <v>113</v>
      </c>
      <c r="AT7" s="116" t="str">
        <f t="shared" si="9"/>
        <v>.</v>
      </c>
      <c r="AU7" s="124">
        <f t="shared" si="10"/>
        <v>4.875</v>
      </c>
      <c r="AV7" s="86" t="str">
        <f>IF(AQ7=0,((H7-1+I7-1+J7-1+K7-1+L7-1+M7-1+N7-1+O7-1+P7-1+Q7-1+R7-1+S7-1+T7-1+U7-1+V7-1+W7-1+X7-1+Y7-1+Z7-1+AA7-1+AB7-1+AC7-1+AD7-1+AE7-1+AF7-1+AG7-1+AH7-1+AI7-1)/112*100),".")</f>
        <v>.</v>
      </c>
      <c r="AW7" s="117" t="str">
        <f t="shared" si="2"/>
        <v>.</v>
      </c>
      <c r="AX7" s="118" t="str">
        <f t="shared" si="3"/>
        <v>.</v>
      </c>
      <c r="AY7" s="118" t="str">
        <f t="shared" si="4"/>
        <v>.</v>
      </c>
      <c r="AZ7" s="118" t="str">
        <f t="shared" si="5"/>
        <v>.</v>
      </c>
    </row>
    <row r="8" spans="1:52" x14ac:dyDescent="0.25">
      <c r="A8" s="103" t="s">
        <v>129</v>
      </c>
      <c r="B8" s="104" t="s">
        <v>116</v>
      </c>
      <c r="C8" s="105"/>
      <c r="D8" s="105"/>
      <c r="E8" s="106"/>
      <c r="F8" s="106"/>
      <c r="G8" s="103"/>
      <c r="H8" s="107">
        <v>5</v>
      </c>
      <c r="I8" s="108">
        <v>5</v>
      </c>
      <c r="J8" s="108">
        <v>5</v>
      </c>
      <c r="K8" s="108">
        <v>5</v>
      </c>
      <c r="L8" s="108">
        <v>5</v>
      </c>
      <c r="M8" s="108">
        <v>5</v>
      </c>
      <c r="N8" s="108">
        <v>5</v>
      </c>
      <c r="O8" s="108">
        <v>5</v>
      </c>
      <c r="P8" s="108">
        <v>5</v>
      </c>
      <c r="Q8" s="108">
        <v>5</v>
      </c>
      <c r="R8" s="108">
        <v>5</v>
      </c>
      <c r="S8" s="108">
        <v>5</v>
      </c>
      <c r="T8" s="108">
        <v>5</v>
      </c>
      <c r="U8" s="108">
        <v>5</v>
      </c>
      <c r="V8" s="108">
        <v>5</v>
      </c>
      <c r="W8" s="108">
        <v>5</v>
      </c>
      <c r="X8" s="108">
        <v>5</v>
      </c>
      <c r="Y8" s="108">
        <v>5</v>
      </c>
      <c r="Z8" s="108">
        <v>5</v>
      </c>
      <c r="AA8" s="108">
        <v>5</v>
      </c>
      <c r="AB8" s="108">
        <v>5</v>
      </c>
      <c r="AC8" s="108">
        <v>5</v>
      </c>
      <c r="AD8" s="108">
        <v>5</v>
      </c>
      <c r="AE8" s="108">
        <v>5</v>
      </c>
      <c r="AF8" s="108">
        <v>5</v>
      </c>
      <c r="AG8" s="108">
        <v>5</v>
      </c>
      <c r="AH8" s="108">
        <v>5</v>
      </c>
      <c r="AI8" s="109">
        <v>5</v>
      </c>
      <c r="AJ8" s="110" t="s">
        <v>119</v>
      </c>
      <c r="AK8" s="111" t="s">
        <v>119</v>
      </c>
      <c r="AL8" s="111" t="s">
        <v>119</v>
      </c>
      <c r="AM8" s="111" t="s">
        <v>119</v>
      </c>
      <c r="AN8" s="103" t="s">
        <v>119</v>
      </c>
      <c r="AO8" s="112" t="s">
        <v>120</v>
      </c>
      <c r="AP8" s="113">
        <v>45</v>
      </c>
      <c r="AQ8" s="114">
        <f t="shared" si="6"/>
        <v>0</v>
      </c>
      <c r="AR8" s="115">
        <f t="shared" si="7"/>
        <v>140</v>
      </c>
      <c r="AS8" s="115">
        <f t="shared" si="8"/>
        <v>140</v>
      </c>
      <c r="AT8" s="116">
        <f t="shared" si="9"/>
        <v>140</v>
      </c>
      <c r="AU8" s="124">
        <f t="shared" si="10"/>
        <v>5</v>
      </c>
      <c r="AV8" s="86">
        <f>IF(AQ8=0,((H8-1+I8-1+J8-1+K8-1+L8-1+M8-1+N8-1+O8-1+P8-1+Q8-1+R8-1+S8-1+T8-1+U8-1+V8-1+W8-1+X8-1+Y8-1+Z8-1+AA8-1+AB8-1+AC8-1+AD8-1+AE8-1+AF8-1+AG8-1+AH8-1+AI8-1)/112*100),".")</f>
        <v>100</v>
      </c>
      <c r="AW8" s="117">
        <f>IF(AQ8=0,(((O8-1+P8-1+Q8-1+R8-1+S8-1+AA8-1+AB8-1+AC8-1)/32)*100),".")</f>
        <v>100</v>
      </c>
      <c r="AX8" s="118">
        <f>IF(AQ8=0,(((AD8-1+AE8-1+AF8-1+AG8-1+AH8-1+AI8-1+V8-1)/28)*100),".")</f>
        <v>100</v>
      </c>
      <c r="AY8" s="118">
        <f>IF(AQ8=0,(((K8-1+L8-1+M8-1+N8-1+W8-1+X8-1+Y8-1+Z8-1)/32)*100),".")</f>
        <v>100</v>
      </c>
      <c r="AZ8" s="118">
        <f>IF(AQ8=0,(((H8-1+I8-1+J8-1)/12)*100),".")</f>
        <v>100</v>
      </c>
    </row>
    <row r="9" spans="1:52" x14ac:dyDescent="0.25">
      <c r="A9" s="72"/>
      <c r="B9" s="73"/>
      <c r="C9" s="74"/>
      <c r="D9" s="74"/>
      <c r="E9" s="75"/>
      <c r="F9" s="75"/>
      <c r="G9" s="72"/>
      <c r="H9" s="76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8"/>
      <c r="AJ9" s="79"/>
      <c r="AK9" s="80"/>
      <c r="AL9" s="80"/>
      <c r="AM9" s="80"/>
      <c r="AN9" s="72"/>
      <c r="AO9" s="81"/>
      <c r="AP9" s="82"/>
      <c r="AQ9" s="83">
        <f t="shared" si="6"/>
        <v>28</v>
      </c>
      <c r="AR9" s="84">
        <f t="shared" si="7"/>
        <v>0</v>
      </c>
      <c r="AS9" s="84">
        <f t="shared" si="8"/>
        <v>-28</v>
      </c>
      <c r="AT9" s="85" t="str">
        <f t="shared" si="9"/>
        <v>.</v>
      </c>
      <c r="AU9" s="125" t="e">
        <f t="shared" si="10"/>
        <v>#DIV/0!</v>
      </c>
      <c r="AV9" s="86" t="str">
        <f t="shared" ref="AV9:AV72" si="11">IF(AQ9=0,((H9-1+I9-1+J9-1+K9-1+L9-1+M9-1+N9-1+O9-1+P9-1+Q9-1+R9-1+S9-1+T9-1+U9-1+V9-1+W9-1+X9-1+Y9-1+Z9-1+AA9-1+AB9-1+AC9-1+AD9-1+AE9-1+AF9-1+AG9-1+AH9-1+AI9-1)/112*100),".")</f>
        <v>.</v>
      </c>
      <c r="AW9" s="117" t="str">
        <f t="shared" ref="AW9:AW72" si="12">IF(AQ9=0,(((O9-1+P9-1+Q9-1+R9-1+S9-1+AA9-1+AB9-1+AC9-1)/32)*100),".")</f>
        <v>.</v>
      </c>
      <c r="AX9" s="118" t="str">
        <f t="shared" ref="AX9:AX72" si="13">IF(AQ9=0,(((AD9-1+AE9-1+AF9-1+AG9-1+AH9-1+AI9-1+V9-1)/28)*100),".")</f>
        <v>.</v>
      </c>
      <c r="AY9" s="118" t="str">
        <f t="shared" ref="AY9:AY72" si="14">IF(AQ9=0,(((K9-1+L9-1+M9-1+N9-1+W9-1+X9-1+Y9-1+Z9-1)/32)*100),".")</f>
        <v>.</v>
      </c>
      <c r="AZ9" s="118" t="str">
        <f t="shared" ref="AZ9:AZ72" si="15">IF(AQ9=0,(((H9-1+I9-1+J9-1)/12)*100),".")</f>
        <v>.</v>
      </c>
    </row>
    <row r="10" spans="1:52" x14ac:dyDescent="0.25">
      <c r="A10" s="72"/>
      <c r="B10" s="73"/>
      <c r="C10" s="74"/>
      <c r="D10" s="74"/>
      <c r="E10" s="75"/>
      <c r="F10" s="75"/>
      <c r="G10" s="72"/>
      <c r="H10" s="76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8"/>
      <c r="AJ10" s="79"/>
      <c r="AK10" s="80"/>
      <c r="AL10" s="80"/>
      <c r="AM10" s="80"/>
      <c r="AN10" s="72"/>
      <c r="AO10" s="81"/>
      <c r="AP10" s="82"/>
      <c r="AQ10" s="83">
        <f t="shared" si="6"/>
        <v>28</v>
      </c>
      <c r="AR10" s="84">
        <f t="shared" si="7"/>
        <v>0</v>
      </c>
      <c r="AS10" s="84">
        <f t="shared" si="8"/>
        <v>-28</v>
      </c>
      <c r="AT10" s="85" t="str">
        <f t="shared" si="9"/>
        <v>.</v>
      </c>
      <c r="AU10" s="125" t="e">
        <f t="shared" si="10"/>
        <v>#DIV/0!</v>
      </c>
      <c r="AV10" s="86" t="str">
        <f t="shared" si="11"/>
        <v>.</v>
      </c>
      <c r="AW10" s="117" t="str">
        <f t="shared" si="12"/>
        <v>.</v>
      </c>
      <c r="AX10" s="118" t="str">
        <f t="shared" si="13"/>
        <v>.</v>
      </c>
      <c r="AY10" s="118" t="str">
        <f t="shared" si="14"/>
        <v>.</v>
      </c>
      <c r="AZ10" s="118" t="str">
        <f t="shared" si="15"/>
        <v>.</v>
      </c>
    </row>
    <row r="11" spans="1:52" x14ac:dyDescent="0.25">
      <c r="A11" s="72"/>
      <c r="B11" s="73"/>
      <c r="C11" s="74"/>
      <c r="D11" s="74"/>
      <c r="E11" s="75"/>
      <c r="F11" s="75"/>
      <c r="G11" s="72"/>
      <c r="H11" s="76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8"/>
      <c r="AJ11" s="79"/>
      <c r="AK11" s="80"/>
      <c r="AL11" s="80"/>
      <c r="AM11" s="80"/>
      <c r="AN11" s="72"/>
      <c r="AO11" s="81"/>
      <c r="AP11" s="82"/>
      <c r="AQ11" s="83">
        <f t="shared" si="6"/>
        <v>28</v>
      </c>
      <c r="AR11" s="84">
        <f t="shared" si="7"/>
        <v>0</v>
      </c>
      <c r="AS11" s="84">
        <f t="shared" si="8"/>
        <v>-28</v>
      </c>
      <c r="AT11" s="85" t="str">
        <f t="shared" si="9"/>
        <v>.</v>
      </c>
      <c r="AU11" s="125" t="e">
        <f t="shared" si="10"/>
        <v>#DIV/0!</v>
      </c>
      <c r="AV11" s="86" t="str">
        <f t="shared" si="11"/>
        <v>.</v>
      </c>
      <c r="AW11" s="117" t="str">
        <f t="shared" si="12"/>
        <v>.</v>
      </c>
      <c r="AX11" s="118" t="str">
        <f t="shared" si="13"/>
        <v>.</v>
      </c>
      <c r="AY11" s="118" t="str">
        <f t="shared" si="14"/>
        <v>.</v>
      </c>
      <c r="AZ11" s="118" t="str">
        <f t="shared" si="15"/>
        <v>.</v>
      </c>
    </row>
    <row r="12" spans="1:52" x14ac:dyDescent="0.25">
      <c r="A12" s="72"/>
      <c r="B12" s="73"/>
      <c r="C12" s="74"/>
      <c r="D12" s="74"/>
      <c r="E12" s="75"/>
      <c r="F12" s="75"/>
      <c r="G12" s="72"/>
      <c r="H12" s="76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79"/>
      <c r="AK12" s="80"/>
      <c r="AL12" s="80"/>
      <c r="AM12" s="80"/>
      <c r="AN12" s="72"/>
      <c r="AO12" s="81"/>
      <c r="AP12" s="82"/>
      <c r="AQ12" s="83">
        <f t="shared" si="6"/>
        <v>28</v>
      </c>
      <c r="AR12" s="84">
        <f t="shared" si="7"/>
        <v>0</v>
      </c>
      <c r="AS12" s="84">
        <f t="shared" si="8"/>
        <v>-28</v>
      </c>
      <c r="AT12" s="85" t="str">
        <f t="shared" si="9"/>
        <v>.</v>
      </c>
      <c r="AU12" s="125" t="e">
        <f t="shared" si="10"/>
        <v>#DIV/0!</v>
      </c>
      <c r="AV12" s="86" t="str">
        <f t="shared" si="11"/>
        <v>.</v>
      </c>
      <c r="AW12" s="117" t="str">
        <f t="shared" si="12"/>
        <v>.</v>
      </c>
      <c r="AX12" s="118" t="str">
        <f t="shared" si="13"/>
        <v>.</v>
      </c>
      <c r="AY12" s="118" t="str">
        <f t="shared" si="14"/>
        <v>.</v>
      </c>
      <c r="AZ12" s="118" t="str">
        <f t="shared" si="15"/>
        <v>.</v>
      </c>
    </row>
    <row r="13" spans="1:52" x14ac:dyDescent="0.25">
      <c r="A13" s="72"/>
      <c r="B13" s="73"/>
      <c r="C13" s="74"/>
      <c r="D13" s="74"/>
      <c r="E13" s="75"/>
      <c r="F13" s="75"/>
      <c r="G13" s="72"/>
      <c r="H13" s="76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8"/>
      <c r="AJ13" s="79"/>
      <c r="AK13" s="80"/>
      <c r="AL13" s="80"/>
      <c r="AM13" s="80"/>
      <c r="AN13" s="72"/>
      <c r="AO13" s="81"/>
      <c r="AP13" s="82"/>
      <c r="AQ13" s="83">
        <f t="shared" si="6"/>
        <v>28</v>
      </c>
      <c r="AR13" s="84">
        <f t="shared" si="7"/>
        <v>0</v>
      </c>
      <c r="AS13" s="84">
        <f t="shared" si="8"/>
        <v>-28</v>
      </c>
      <c r="AT13" s="85" t="str">
        <f t="shared" si="9"/>
        <v>.</v>
      </c>
      <c r="AU13" s="125" t="e">
        <f t="shared" si="10"/>
        <v>#DIV/0!</v>
      </c>
      <c r="AV13" s="86" t="str">
        <f t="shared" si="11"/>
        <v>.</v>
      </c>
      <c r="AW13" s="117" t="str">
        <f t="shared" si="12"/>
        <v>.</v>
      </c>
      <c r="AX13" s="118" t="str">
        <f t="shared" si="13"/>
        <v>.</v>
      </c>
      <c r="AY13" s="118" t="str">
        <f t="shared" si="14"/>
        <v>.</v>
      </c>
      <c r="AZ13" s="118" t="str">
        <f t="shared" si="15"/>
        <v>.</v>
      </c>
    </row>
    <row r="14" spans="1:52" x14ac:dyDescent="0.25">
      <c r="A14" s="72"/>
      <c r="B14" s="73"/>
      <c r="C14" s="74"/>
      <c r="D14" s="74"/>
      <c r="E14" s="75"/>
      <c r="F14" s="75"/>
      <c r="G14" s="72"/>
      <c r="H14" s="76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8"/>
      <c r="AJ14" s="79"/>
      <c r="AK14" s="80"/>
      <c r="AL14" s="80"/>
      <c r="AM14" s="80"/>
      <c r="AN14" s="72"/>
      <c r="AO14" s="81"/>
      <c r="AP14" s="82"/>
      <c r="AQ14" s="83">
        <f t="shared" si="6"/>
        <v>28</v>
      </c>
      <c r="AR14" s="84">
        <f t="shared" si="7"/>
        <v>0</v>
      </c>
      <c r="AS14" s="84">
        <f t="shared" si="8"/>
        <v>-28</v>
      </c>
      <c r="AT14" s="85" t="str">
        <f t="shared" si="9"/>
        <v>.</v>
      </c>
      <c r="AU14" s="125" t="e">
        <f t="shared" si="10"/>
        <v>#DIV/0!</v>
      </c>
      <c r="AV14" s="86" t="str">
        <f t="shared" si="11"/>
        <v>.</v>
      </c>
      <c r="AW14" s="117" t="str">
        <f t="shared" si="12"/>
        <v>.</v>
      </c>
      <c r="AX14" s="118" t="str">
        <f t="shared" si="13"/>
        <v>.</v>
      </c>
      <c r="AY14" s="118" t="str">
        <f t="shared" si="14"/>
        <v>.</v>
      </c>
      <c r="AZ14" s="118" t="str">
        <f t="shared" si="15"/>
        <v>.</v>
      </c>
    </row>
    <row r="15" spans="1:52" x14ac:dyDescent="0.25">
      <c r="A15" s="72"/>
      <c r="B15" s="73"/>
      <c r="C15" s="74"/>
      <c r="D15" s="74"/>
      <c r="E15" s="75"/>
      <c r="F15" s="75"/>
      <c r="G15" s="72"/>
      <c r="H15" s="76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79"/>
      <c r="AK15" s="80"/>
      <c r="AL15" s="80"/>
      <c r="AM15" s="80"/>
      <c r="AN15" s="72"/>
      <c r="AO15" s="81"/>
      <c r="AP15" s="82"/>
      <c r="AQ15" s="83">
        <f t="shared" si="6"/>
        <v>28</v>
      </c>
      <c r="AR15" s="84">
        <f t="shared" si="7"/>
        <v>0</v>
      </c>
      <c r="AS15" s="84">
        <f t="shared" si="8"/>
        <v>-28</v>
      </c>
      <c r="AT15" s="85" t="str">
        <f t="shared" si="9"/>
        <v>.</v>
      </c>
      <c r="AU15" s="125" t="e">
        <f t="shared" si="10"/>
        <v>#DIV/0!</v>
      </c>
      <c r="AV15" s="86" t="str">
        <f t="shared" si="11"/>
        <v>.</v>
      </c>
      <c r="AW15" s="117" t="str">
        <f t="shared" si="12"/>
        <v>.</v>
      </c>
      <c r="AX15" s="118" t="str">
        <f t="shared" si="13"/>
        <v>.</v>
      </c>
      <c r="AY15" s="118" t="str">
        <f t="shared" si="14"/>
        <v>.</v>
      </c>
      <c r="AZ15" s="118" t="str">
        <f t="shared" si="15"/>
        <v>.</v>
      </c>
    </row>
    <row r="16" spans="1:52" x14ac:dyDescent="0.25">
      <c r="A16" s="72"/>
      <c r="B16" s="73"/>
      <c r="C16" s="74"/>
      <c r="D16" s="74"/>
      <c r="E16" s="75"/>
      <c r="F16" s="75"/>
      <c r="G16" s="72"/>
      <c r="H16" s="76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79"/>
      <c r="AK16" s="80"/>
      <c r="AL16" s="80"/>
      <c r="AM16" s="80"/>
      <c r="AN16" s="72"/>
      <c r="AO16" s="81"/>
      <c r="AP16" s="82"/>
      <c r="AQ16" s="83">
        <f t="shared" si="6"/>
        <v>28</v>
      </c>
      <c r="AR16" s="84">
        <f t="shared" si="7"/>
        <v>0</v>
      </c>
      <c r="AS16" s="84">
        <f t="shared" si="8"/>
        <v>-28</v>
      </c>
      <c r="AT16" s="85" t="str">
        <f t="shared" si="9"/>
        <v>.</v>
      </c>
      <c r="AU16" s="125" t="e">
        <f t="shared" si="10"/>
        <v>#DIV/0!</v>
      </c>
      <c r="AV16" s="86" t="str">
        <f t="shared" si="11"/>
        <v>.</v>
      </c>
      <c r="AW16" s="117" t="str">
        <f t="shared" si="12"/>
        <v>.</v>
      </c>
      <c r="AX16" s="118" t="str">
        <f t="shared" si="13"/>
        <v>.</v>
      </c>
      <c r="AY16" s="118" t="str">
        <f t="shared" si="14"/>
        <v>.</v>
      </c>
      <c r="AZ16" s="118" t="str">
        <f t="shared" si="15"/>
        <v>.</v>
      </c>
    </row>
    <row r="17" spans="1:52" x14ac:dyDescent="0.25">
      <c r="A17" s="72"/>
      <c r="B17" s="73"/>
      <c r="C17" s="74"/>
      <c r="D17" s="74"/>
      <c r="E17" s="75"/>
      <c r="F17" s="75"/>
      <c r="G17" s="72"/>
      <c r="H17" s="76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8"/>
      <c r="AJ17" s="79"/>
      <c r="AK17" s="80"/>
      <c r="AL17" s="80"/>
      <c r="AM17" s="80"/>
      <c r="AN17" s="72"/>
      <c r="AO17" s="81"/>
      <c r="AP17" s="82"/>
      <c r="AQ17" s="83">
        <f t="shared" si="6"/>
        <v>28</v>
      </c>
      <c r="AR17" s="84">
        <f t="shared" si="7"/>
        <v>0</v>
      </c>
      <c r="AS17" s="84">
        <f t="shared" si="8"/>
        <v>-28</v>
      </c>
      <c r="AT17" s="85" t="str">
        <f t="shared" si="9"/>
        <v>.</v>
      </c>
      <c r="AU17" s="125" t="e">
        <f t="shared" si="10"/>
        <v>#DIV/0!</v>
      </c>
      <c r="AV17" s="86" t="str">
        <f t="shared" si="11"/>
        <v>.</v>
      </c>
      <c r="AW17" s="117" t="str">
        <f t="shared" si="12"/>
        <v>.</v>
      </c>
      <c r="AX17" s="118" t="str">
        <f t="shared" si="13"/>
        <v>.</v>
      </c>
      <c r="AY17" s="118" t="str">
        <f t="shared" si="14"/>
        <v>.</v>
      </c>
      <c r="AZ17" s="118" t="str">
        <f t="shared" si="15"/>
        <v>.</v>
      </c>
    </row>
    <row r="18" spans="1:52" x14ac:dyDescent="0.25">
      <c r="A18" s="72"/>
      <c r="B18" s="73"/>
      <c r="C18" s="74"/>
      <c r="D18" s="74"/>
      <c r="E18" s="75"/>
      <c r="F18" s="75"/>
      <c r="G18" s="72"/>
      <c r="H18" s="76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8"/>
      <c r="AJ18" s="79"/>
      <c r="AK18" s="80"/>
      <c r="AL18" s="80"/>
      <c r="AM18" s="80"/>
      <c r="AN18" s="72"/>
      <c r="AO18" s="81"/>
      <c r="AP18" s="82"/>
      <c r="AQ18" s="83">
        <f t="shared" si="6"/>
        <v>28</v>
      </c>
      <c r="AR18" s="84">
        <f t="shared" si="7"/>
        <v>0</v>
      </c>
      <c r="AS18" s="84">
        <f t="shared" si="8"/>
        <v>-28</v>
      </c>
      <c r="AT18" s="85" t="str">
        <f t="shared" si="9"/>
        <v>.</v>
      </c>
      <c r="AU18" s="125" t="e">
        <f t="shared" si="10"/>
        <v>#DIV/0!</v>
      </c>
      <c r="AV18" s="86" t="str">
        <f t="shared" si="11"/>
        <v>.</v>
      </c>
      <c r="AW18" s="117" t="str">
        <f t="shared" si="12"/>
        <v>.</v>
      </c>
      <c r="AX18" s="118" t="str">
        <f t="shared" si="13"/>
        <v>.</v>
      </c>
      <c r="AY18" s="118" t="str">
        <f t="shared" si="14"/>
        <v>.</v>
      </c>
      <c r="AZ18" s="118" t="str">
        <f t="shared" si="15"/>
        <v>.</v>
      </c>
    </row>
    <row r="19" spans="1:52" x14ac:dyDescent="0.25">
      <c r="A19" s="72"/>
      <c r="B19" s="73"/>
      <c r="C19" s="74"/>
      <c r="D19" s="74"/>
      <c r="E19" s="75"/>
      <c r="F19" s="75"/>
      <c r="G19" s="72"/>
      <c r="H19" s="76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8"/>
      <c r="AJ19" s="79"/>
      <c r="AK19" s="80"/>
      <c r="AL19" s="80"/>
      <c r="AM19" s="80"/>
      <c r="AN19" s="72"/>
      <c r="AO19" s="81"/>
      <c r="AP19" s="82"/>
      <c r="AQ19" s="83">
        <f t="shared" si="6"/>
        <v>28</v>
      </c>
      <c r="AR19" s="84">
        <f t="shared" si="7"/>
        <v>0</v>
      </c>
      <c r="AS19" s="84">
        <f t="shared" si="8"/>
        <v>-28</v>
      </c>
      <c r="AT19" s="85" t="str">
        <f t="shared" si="9"/>
        <v>.</v>
      </c>
      <c r="AU19" s="125" t="e">
        <f t="shared" si="10"/>
        <v>#DIV/0!</v>
      </c>
      <c r="AV19" s="86" t="str">
        <f t="shared" si="11"/>
        <v>.</v>
      </c>
      <c r="AW19" s="117" t="str">
        <f t="shared" si="12"/>
        <v>.</v>
      </c>
      <c r="AX19" s="118" t="str">
        <f t="shared" si="13"/>
        <v>.</v>
      </c>
      <c r="AY19" s="118" t="str">
        <f t="shared" si="14"/>
        <v>.</v>
      </c>
      <c r="AZ19" s="118" t="str">
        <f t="shared" si="15"/>
        <v>.</v>
      </c>
    </row>
    <row r="20" spans="1:52" x14ac:dyDescent="0.25">
      <c r="A20" s="72"/>
      <c r="B20" s="73"/>
      <c r="C20" s="74"/>
      <c r="D20" s="74"/>
      <c r="E20" s="75"/>
      <c r="F20" s="75"/>
      <c r="G20" s="72"/>
      <c r="H20" s="76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8"/>
      <c r="AJ20" s="79"/>
      <c r="AK20" s="80"/>
      <c r="AL20" s="80"/>
      <c r="AM20" s="80"/>
      <c r="AN20" s="72"/>
      <c r="AO20" s="81"/>
      <c r="AP20" s="82"/>
      <c r="AQ20" s="83">
        <f t="shared" si="6"/>
        <v>28</v>
      </c>
      <c r="AR20" s="84">
        <f t="shared" si="7"/>
        <v>0</v>
      </c>
      <c r="AS20" s="84">
        <f t="shared" si="8"/>
        <v>-28</v>
      </c>
      <c r="AT20" s="85" t="str">
        <f t="shared" si="9"/>
        <v>.</v>
      </c>
      <c r="AU20" s="125" t="e">
        <f t="shared" si="10"/>
        <v>#DIV/0!</v>
      </c>
      <c r="AV20" s="86" t="str">
        <f t="shared" si="11"/>
        <v>.</v>
      </c>
      <c r="AW20" s="117" t="str">
        <f t="shared" si="12"/>
        <v>.</v>
      </c>
      <c r="AX20" s="118" t="str">
        <f t="shared" si="13"/>
        <v>.</v>
      </c>
      <c r="AY20" s="118" t="str">
        <f t="shared" si="14"/>
        <v>.</v>
      </c>
      <c r="AZ20" s="118" t="str">
        <f t="shared" si="15"/>
        <v>.</v>
      </c>
    </row>
    <row r="21" spans="1:52" x14ac:dyDescent="0.25">
      <c r="A21" s="72"/>
      <c r="B21" s="73"/>
      <c r="C21" s="74"/>
      <c r="D21" s="74"/>
      <c r="E21" s="75"/>
      <c r="F21" s="75"/>
      <c r="G21" s="72"/>
      <c r="H21" s="76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8"/>
      <c r="AJ21" s="79"/>
      <c r="AK21" s="80"/>
      <c r="AL21" s="80"/>
      <c r="AM21" s="80"/>
      <c r="AN21" s="72"/>
      <c r="AO21" s="81"/>
      <c r="AP21" s="82"/>
      <c r="AQ21" s="83">
        <f t="shared" si="6"/>
        <v>28</v>
      </c>
      <c r="AR21" s="84">
        <f t="shared" si="7"/>
        <v>0</v>
      </c>
      <c r="AS21" s="84">
        <f t="shared" si="8"/>
        <v>-28</v>
      </c>
      <c r="AT21" s="85" t="str">
        <f t="shared" si="9"/>
        <v>.</v>
      </c>
      <c r="AU21" s="125" t="e">
        <f t="shared" si="10"/>
        <v>#DIV/0!</v>
      </c>
      <c r="AV21" s="86" t="str">
        <f t="shared" si="11"/>
        <v>.</v>
      </c>
      <c r="AW21" s="117" t="str">
        <f t="shared" si="12"/>
        <v>.</v>
      </c>
      <c r="AX21" s="118" t="str">
        <f t="shared" si="13"/>
        <v>.</v>
      </c>
      <c r="AY21" s="118" t="str">
        <f t="shared" si="14"/>
        <v>.</v>
      </c>
      <c r="AZ21" s="118" t="str">
        <f t="shared" si="15"/>
        <v>.</v>
      </c>
    </row>
    <row r="22" spans="1:52" x14ac:dyDescent="0.25">
      <c r="A22" s="72"/>
      <c r="B22" s="73"/>
      <c r="C22" s="74"/>
      <c r="D22" s="74"/>
      <c r="E22" s="75"/>
      <c r="F22" s="75"/>
      <c r="G22" s="72"/>
      <c r="H22" s="76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8"/>
      <c r="AJ22" s="79"/>
      <c r="AK22" s="80"/>
      <c r="AL22" s="80"/>
      <c r="AM22" s="80"/>
      <c r="AN22" s="72"/>
      <c r="AO22" s="81"/>
      <c r="AP22" s="82"/>
      <c r="AQ22" s="83">
        <f t="shared" si="6"/>
        <v>28</v>
      </c>
      <c r="AR22" s="84">
        <f t="shared" si="7"/>
        <v>0</v>
      </c>
      <c r="AS22" s="84">
        <f t="shared" si="8"/>
        <v>-28</v>
      </c>
      <c r="AT22" s="85" t="str">
        <f t="shared" si="9"/>
        <v>.</v>
      </c>
      <c r="AU22" s="125" t="e">
        <f t="shared" si="10"/>
        <v>#DIV/0!</v>
      </c>
      <c r="AV22" s="86" t="str">
        <f t="shared" si="11"/>
        <v>.</v>
      </c>
      <c r="AW22" s="117" t="str">
        <f t="shared" si="12"/>
        <v>.</v>
      </c>
      <c r="AX22" s="118" t="str">
        <f t="shared" si="13"/>
        <v>.</v>
      </c>
      <c r="AY22" s="118" t="str">
        <f t="shared" si="14"/>
        <v>.</v>
      </c>
      <c r="AZ22" s="118" t="str">
        <f t="shared" si="15"/>
        <v>.</v>
      </c>
    </row>
    <row r="23" spans="1:52" x14ac:dyDescent="0.25">
      <c r="A23" s="72"/>
      <c r="B23" s="73"/>
      <c r="C23" s="74"/>
      <c r="D23" s="74"/>
      <c r="E23" s="75"/>
      <c r="F23" s="75"/>
      <c r="G23" s="72"/>
      <c r="H23" s="76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8"/>
      <c r="AJ23" s="79"/>
      <c r="AK23" s="80"/>
      <c r="AL23" s="80"/>
      <c r="AM23" s="80"/>
      <c r="AN23" s="72"/>
      <c r="AO23" s="81"/>
      <c r="AP23" s="82"/>
      <c r="AQ23" s="83">
        <f t="shared" si="6"/>
        <v>28</v>
      </c>
      <c r="AR23" s="84">
        <f t="shared" si="7"/>
        <v>0</v>
      </c>
      <c r="AS23" s="84">
        <f t="shared" si="8"/>
        <v>-28</v>
      </c>
      <c r="AT23" s="85" t="str">
        <f t="shared" si="9"/>
        <v>.</v>
      </c>
      <c r="AU23" s="125" t="e">
        <f t="shared" si="10"/>
        <v>#DIV/0!</v>
      </c>
      <c r="AV23" s="86" t="str">
        <f t="shared" si="11"/>
        <v>.</v>
      </c>
      <c r="AW23" s="117" t="str">
        <f t="shared" si="12"/>
        <v>.</v>
      </c>
      <c r="AX23" s="118" t="str">
        <f t="shared" si="13"/>
        <v>.</v>
      </c>
      <c r="AY23" s="118" t="str">
        <f t="shared" si="14"/>
        <v>.</v>
      </c>
      <c r="AZ23" s="118" t="str">
        <f t="shared" si="15"/>
        <v>.</v>
      </c>
    </row>
    <row r="24" spans="1:52" x14ac:dyDescent="0.25">
      <c r="A24" s="72"/>
      <c r="B24" s="73"/>
      <c r="C24" s="74"/>
      <c r="D24" s="74"/>
      <c r="E24" s="75"/>
      <c r="F24" s="75"/>
      <c r="G24" s="72"/>
      <c r="H24" s="76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J24" s="79"/>
      <c r="AK24" s="80"/>
      <c r="AL24" s="80"/>
      <c r="AM24" s="80"/>
      <c r="AN24" s="72"/>
      <c r="AO24" s="81"/>
      <c r="AP24" s="82"/>
      <c r="AQ24" s="83">
        <f t="shared" si="6"/>
        <v>28</v>
      </c>
      <c r="AR24" s="84">
        <f t="shared" si="7"/>
        <v>0</v>
      </c>
      <c r="AS24" s="84">
        <f t="shared" si="8"/>
        <v>-28</v>
      </c>
      <c r="AT24" s="85" t="str">
        <f t="shared" si="9"/>
        <v>.</v>
      </c>
      <c r="AU24" s="125" t="e">
        <f t="shared" si="10"/>
        <v>#DIV/0!</v>
      </c>
      <c r="AV24" s="86" t="str">
        <f t="shared" si="11"/>
        <v>.</v>
      </c>
      <c r="AW24" s="117" t="str">
        <f t="shared" si="12"/>
        <v>.</v>
      </c>
      <c r="AX24" s="118" t="str">
        <f t="shared" si="13"/>
        <v>.</v>
      </c>
      <c r="AY24" s="118" t="str">
        <f t="shared" si="14"/>
        <v>.</v>
      </c>
      <c r="AZ24" s="118" t="str">
        <f t="shared" si="15"/>
        <v>.</v>
      </c>
    </row>
    <row r="25" spans="1:52" x14ac:dyDescent="0.25">
      <c r="A25" s="72"/>
      <c r="B25" s="73"/>
      <c r="C25" s="74"/>
      <c r="D25" s="74"/>
      <c r="E25" s="75"/>
      <c r="F25" s="75"/>
      <c r="G25" s="72"/>
      <c r="H25" s="76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8"/>
      <c r="AJ25" s="79"/>
      <c r="AK25" s="80"/>
      <c r="AL25" s="80"/>
      <c r="AM25" s="80"/>
      <c r="AN25" s="72"/>
      <c r="AO25" s="81"/>
      <c r="AP25" s="82"/>
      <c r="AQ25" s="83">
        <f t="shared" si="6"/>
        <v>28</v>
      </c>
      <c r="AR25" s="84">
        <f t="shared" si="7"/>
        <v>0</v>
      </c>
      <c r="AS25" s="84">
        <f t="shared" si="8"/>
        <v>-28</v>
      </c>
      <c r="AT25" s="85" t="str">
        <f t="shared" si="9"/>
        <v>.</v>
      </c>
      <c r="AU25" s="125" t="e">
        <f t="shared" si="10"/>
        <v>#DIV/0!</v>
      </c>
      <c r="AV25" s="86" t="str">
        <f t="shared" si="11"/>
        <v>.</v>
      </c>
      <c r="AW25" s="117" t="str">
        <f t="shared" si="12"/>
        <v>.</v>
      </c>
      <c r="AX25" s="118" t="str">
        <f t="shared" si="13"/>
        <v>.</v>
      </c>
      <c r="AY25" s="118" t="str">
        <f t="shared" si="14"/>
        <v>.</v>
      </c>
      <c r="AZ25" s="118" t="str">
        <f t="shared" si="15"/>
        <v>.</v>
      </c>
    </row>
    <row r="26" spans="1:52" x14ac:dyDescent="0.25">
      <c r="A26" s="72"/>
      <c r="B26" s="73"/>
      <c r="C26" s="74"/>
      <c r="D26" s="74"/>
      <c r="E26" s="75"/>
      <c r="F26" s="75"/>
      <c r="G26" s="72"/>
      <c r="H26" s="76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8"/>
      <c r="AJ26" s="79"/>
      <c r="AK26" s="80"/>
      <c r="AL26" s="80"/>
      <c r="AM26" s="80"/>
      <c r="AN26" s="72"/>
      <c r="AO26" s="81"/>
      <c r="AP26" s="82"/>
      <c r="AQ26" s="83">
        <f t="shared" si="6"/>
        <v>28</v>
      </c>
      <c r="AR26" s="84">
        <f t="shared" si="7"/>
        <v>0</v>
      </c>
      <c r="AS26" s="84">
        <f t="shared" si="8"/>
        <v>-28</v>
      </c>
      <c r="AT26" s="85" t="str">
        <f t="shared" si="9"/>
        <v>.</v>
      </c>
      <c r="AU26" s="125" t="e">
        <f t="shared" si="10"/>
        <v>#DIV/0!</v>
      </c>
      <c r="AV26" s="86" t="str">
        <f t="shared" si="11"/>
        <v>.</v>
      </c>
      <c r="AW26" s="117" t="str">
        <f t="shared" si="12"/>
        <v>.</v>
      </c>
      <c r="AX26" s="118" t="str">
        <f t="shared" si="13"/>
        <v>.</v>
      </c>
      <c r="AY26" s="118" t="str">
        <f t="shared" si="14"/>
        <v>.</v>
      </c>
      <c r="AZ26" s="118" t="str">
        <f t="shared" si="15"/>
        <v>.</v>
      </c>
    </row>
    <row r="27" spans="1:52" x14ac:dyDescent="0.25">
      <c r="A27" s="72"/>
      <c r="B27" s="73"/>
      <c r="C27" s="74"/>
      <c r="D27" s="74"/>
      <c r="E27" s="75"/>
      <c r="F27" s="75"/>
      <c r="G27" s="72"/>
      <c r="H27" s="76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8"/>
      <c r="AJ27" s="79"/>
      <c r="AK27" s="80"/>
      <c r="AL27" s="80"/>
      <c r="AM27" s="80"/>
      <c r="AN27" s="72"/>
      <c r="AO27" s="81"/>
      <c r="AP27" s="82"/>
      <c r="AQ27" s="83">
        <f t="shared" si="6"/>
        <v>28</v>
      </c>
      <c r="AR27" s="84">
        <f t="shared" si="7"/>
        <v>0</v>
      </c>
      <c r="AS27" s="84">
        <f t="shared" si="8"/>
        <v>-28</v>
      </c>
      <c r="AT27" s="85" t="str">
        <f t="shared" si="9"/>
        <v>.</v>
      </c>
      <c r="AU27" s="125" t="e">
        <f t="shared" si="10"/>
        <v>#DIV/0!</v>
      </c>
      <c r="AV27" s="86" t="str">
        <f t="shared" si="11"/>
        <v>.</v>
      </c>
      <c r="AW27" s="117" t="str">
        <f t="shared" si="12"/>
        <v>.</v>
      </c>
      <c r="AX27" s="118" t="str">
        <f t="shared" si="13"/>
        <v>.</v>
      </c>
      <c r="AY27" s="118" t="str">
        <f t="shared" si="14"/>
        <v>.</v>
      </c>
      <c r="AZ27" s="118" t="str">
        <f t="shared" si="15"/>
        <v>.</v>
      </c>
    </row>
    <row r="28" spans="1:52" x14ac:dyDescent="0.25">
      <c r="A28" s="72"/>
      <c r="B28" s="73"/>
      <c r="C28" s="74"/>
      <c r="D28" s="74"/>
      <c r="E28" s="75"/>
      <c r="F28" s="75"/>
      <c r="G28" s="72"/>
      <c r="H28" s="76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8"/>
      <c r="AJ28" s="79"/>
      <c r="AK28" s="80"/>
      <c r="AL28" s="80"/>
      <c r="AM28" s="80"/>
      <c r="AN28" s="72"/>
      <c r="AO28" s="81"/>
      <c r="AP28" s="82"/>
      <c r="AQ28" s="83">
        <f t="shared" si="6"/>
        <v>28</v>
      </c>
      <c r="AR28" s="84">
        <f t="shared" si="7"/>
        <v>0</v>
      </c>
      <c r="AS28" s="84">
        <f t="shared" si="8"/>
        <v>-28</v>
      </c>
      <c r="AT28" s="85" t="str">
        <f t="shared" si="9"/>
        <v>.</v>
      </c>
      <c r="AU28" s="125" t="e">
        <f t="shared" si="10"/>
        <v>#DIV/0!</v>
      </c>
      <c r="AV28" s="86" t="str">
        <f t="shared" si="11"/>
        <v>.</v>
      </c>
      <c r="AW28" s="117" t="str">
        <f t="shared" si="12"/>
        <v>.</v>
      </c>
      <c r="AX28" s="118" t="str">
        <f t="shared" si="13"/>
        <v>.</v>
      </c>
      <c r="AY28" s="118" t="str">
        <f t="shared" si="14"/>
        <v>.</v>
      </c>
      <c r="AZ28" s="118" t="str">
        <f t="shared" si="15"/>
        <v>.</v>
      </c>
    </row>
    <row r="29" spans="1:52" x14ac:dyDescent="0.25">
      <c r="A29" s="72"/>
      <c r="B29" s="73"/>
      <c r="C29" s="74"/>
      <c r="D29" s="74"/>
      <c r="E29" s="75"/>
      <c r="F29" s="75"/>
      <c r="G29" s="72"/>
      <c r="H29" s="76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8"/>
      <c r="AJ29" s="79"/>
      <c r="AK29" s="80"/>
      <c r="AL29" s="80"/>
      <c r="AM29" s="80"/>
      <c r="AN29" s="72"/>
      <c r="AO29" s="81"/>
      <c r="AP29" s="82"/>
      <c r="AQ29" s="83">
        <f t="shared" si="6"/>
        <v>28</v>
      </c>
      <c r="AR29" s="84">
        <f t="shared" si="7"/>
        <v>0</v>
      </c>
      <c r="AS29" s="84">
        <f t="shared" si="8"/>
        <v>-28</v>
      </c>
      <c r="AT29" s="85" t="str">
        <f t="shared" si="9"/>
        <v>.</v>
      </c>
      <c r="AU29" s="125" t="e">
        <f t="shared" si="10"/>
        <v>#DIV/0!</v>
      </c>
      <c r="AV29" s="86" t="str">
        <f t="shared" si="11"/>
        <v>.</v>
      </c>
      <c r="AW29" s="117" t="str">
        <f t="shared" si="12"/>
        <v>.</v>
      </c>
      <c r="AX29" s="118" t="str">
        <f t="shared" si="13"/>
        <v>.</v>
      </c>
      <c r="AY29" s="118" t="str">
        <f t="shared" si="14"/>
        <v>.</v>
      </c>
      <c r="AZ29" s="118" t="str">
        <f t="shared" si="15"/>
        <v>.</v>
      </c>
    </row>
    <row r="30" spans="1:52" x14ac:dyDescent="0.25">
      <c r="A30" s="72"/>
      <c r="B30" s="73"/>
      <c r="C30" s="74"/>
      <c r="D30" s="74"/>
      <c r="E30" s="75"/>
      <c r="F30" s="75"/>
      <c r="G30" s="72"/>
      <c r="H30" s="76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8"/>
      <c r="AJ30" s="79"/>
      <c r="AK30" s="80"/>
      <c r="AL30" s="80"/>
      <c r="AM30" s="80"/>
      <c r="AN30" s="72"/>
      <c r="AO30" s="81"/>
      <c r="AP30" s="82"/>
      <c r="AQ30" s="83">
        <f t="shared" si="6"/>
        <v>28</v>
      </c>
      <c r="AR30" s="84">
        <f t="shared" si="7"/>
        <v>0</v>
      </c>
      <c r="AS30" s="84">
        <f t="shared" si="8"/>
        <v>-28</v>
      </c>
      <c r="AT30" s="85" t="str">
        <f t="shared" si="9"/>
        <v>.</v>
      </c>
      <c r="AU30" s="125" t="e">
        <f t="shared" si="10"/>
        <v>#DIV/0!</v>
      </c>
      <c r="AV30" s="86" t="str">
        <f t="shared" si="11"/>
        <v>.</v>
      </c>
      <c r="AW30" s="117" t="str">
        <f t="shared" si="12"/>
        <v>.</v>
      </c>
      <c r="AX30" s="118" t="str">
        <f t="shared" si="13"/>
        <v>.</v>
      </c>
      <c r="AY30" s="118" t="str">
        <f t="shared" si="14"/>
        <v>.</v>
      </c>
      <c r="AZ30" s="118" t="str">
        <f t="shared" si="15"/>
        <v>.</v>
      </c>
    </row>
    <row r="31" spans="1:52" x14ac:dyDescent="0.25">
      <c r="A31" s="72"/>
      <c r="B31" s="73"/>
      <c r="C31" s="74"/>
      <c r="D31" s="74"/>
      <c r="E31" s="75"/>
      <c r="F31" s="75"/>
      <c r="G31" s="72"/>
      <c r="H31" s="76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8"/>
      <c r="AJ31" s="79"/>
      <c r="AK31" s="80"/>
      <c r="AL31" s="80"/>
      <c r="AM31" s="80"/>
      <c r="AN31" s="72"/>
      <c r="AO31" s="81"/>
      <c r="AP31" s="82"/>
      <c r="AQ31" s="83">
        <f t="shared" si="6"/>
        <v>28</v>
      </c>
      <c r="AR31" s="84">
        <f t="shared" si="7"/>
        <v>0</v>
      </c>
      <c r="AS31" s="84">
        <f t="shared" si="8"/>
        <v>-28</v>
      </c>
      <c r="AT31" s="85" t="str">
        <f t="shared" si="9"/>
        <v>.</v>
      </c>
      <c r="AU31" s="125" t="e">
        <f t="shared" si="10"/>
        <v>#DIV/0!</v>
      </c>
      <c r="AV31" s="86" t="str">
        <f t="shared" si="11"/>
        <v>.</v>
      </c>
      <c r="AW31" s="117" t="str">
        <f t="shared" si="12"/>
        <v>.</v>
      </c>
      <c r="AX31" s="118" t="str">
        <f t="shared" si="13"/>
        <v>.</v>
      </c>
      <c r="AY31" s="118" t="str">
        <f t="shared" si="14"/>
        <v>.</v>
      </c>
      <c r="AZ31" s="118" t="str">
        <f t="shared" si="15"/>
        <v>.</v>
      </c>
    </row>
    <row r="32" spans="1:52" x14ac:dyDescent="0.25">
      <c r="A32" s="72"/>
      <c r="B32" s="73"/>
      <c r="C32" s="74"/>
      <c r="D32" s="74"/>
      <c r="E32" s="75"/>
      <c r="F32" s="75"/>
      <c r="G32" s="72"/>
      <c r="H32" s="76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8"/>
      <c r="AJ32" s="79"/>
      <c r="AK32" s="80"/>
      <c r="AL32" s="80"/>
      <c r="AM32" s="80"/>
      <c r="AN32" s="72"/>
      <c r="AO32" s="81"/>
      <c r="AP32" s="82"/>
      <c r="AQ32" s="83">
        <f t="shared" si="6"/>
        <v>28</v>
      </c>
      <c r="AR32" s="84">
        <f t="shared" si="7"/>
        <v>0</v>
      </c>
      <c r="AS32" s="84">
        <f t="shared" si="8"/>
        <v>-28</v>
      </c>
      <c r="AT32" s="85" t="str">
        <f t="shared" si="9"/>
        <v>.</v>
      </c>
      <c r="AU32" s="125" t="e">
        <f t="shared" si="10"/>
        <v>#DIV/0!</v>
      </c>
      <c r="AV32" s="86" t="str">
        <f t="shared" si="11"/>
        <v>.</v>
      </c>
      <c r="AW32" s="117" t="str">
        <f t="shared" si="12"/>
        <v>.</v>
      </c>
      <c r="AX32" s="118" t="str">
        <f t="shared" si="13"/>
        <v>.</v>
      </c>
      <c r="AY32" s="118" t="str">
        <f t="shared" si="14"/>
        <v>.</v>
      </c>
      <c r="AZ32" s="118" t="str">
        <f t="shared" si="15"/>
        <v>.</v>
      </c>
    </row>
    <row r="33" spans="1:52" x14ac:dyDescent="0.25">
      <c r="A33" s="72"/>
      <c r="B33" s="73"/>
      <c r="C33" s="74"/>
      <c r="D33" s="74"/>
      <c r="E33" s="75"/>
      <c r="F33" s="75"/>
      <c r="G33" s="72"/>
      <c r="H33" s="76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8"/>
      <c r="AJ33" s="79"/>
      <c r="AK33" s="80"/>
      <c r="AL33" s="80"/>
      <c r="AM33" s="80"/>
      <c r="AN33" s="72"/>
      <c r="AO33" s="81"/>
      <c r="AP33" s="82"/>
      <c r="AQ33" s="83">
        <f t="shared" si="6"/>
        <v>28</v>
      </c>
      <c r="AR33" s="84">
        <f t="shared" si="7"/>
        <v>0</v>
      </c>
      <c r="AS33" s="84">
        <f t="shared" si="8"/>
        <v>-28</v>
      </c>
      <c r="AT33" s="85" t="str">
        <f t="shared" si="9"/>
        <v>.</v>
      </c>
      <c r="AU33" s="125" t="e">
        <f t="shared" si="10"/>
        <v>#DIV/0!</v>
      </c>
      <c r="AV33" s="86" t="str">
        <f t="shared" si="11"/>
        <v>.</v>
      </c>
      <c r="AW33" s="117" t="str">
        <f t="shared" si="12"/>
        <v>.</v>
      </c>
      <c r="AX33" s="118" t="str">
        <f t="shared" si="13"/>
        <v>.</v>
      </c>
      <c r="AY33" s="118" t="str">
        <f t="shared" si="14"/>
        <v>.</v>
      </c>
      <c r="AZ33" s="118" t="str">
        <f t="shared" si="15"/>
        <v>.</v>
      </c>
    </row>
    <row r="34" spans="1:52" x14ac:dyDescent="0.25">
      <c r="A34" s="72"/>
      <c r="B34" s="73"/>
      <c r="C34" s="74"/>
      <c r="D34" s="74"/>
      <c r="E34" s="75"/>
      <c r="F34" s="75"/>
      <c r="G34" s="72"/>
      <c r="H34" s="76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  <c r="AJ34" s="79"/>
      <c r="AK34" s="80"/>
      <c r="AL34" s="80"/>
      <c r="AM34" s="80"/>
      <c r="AN34" s="72"/>
      <c r="AO34" s="81"/>
      <c r="AP34" s="82"/>
      <c r="AQ34" s="83">
        <f t="shared" si="6"/>
        <v>28</v>
      </c>
      <c r="AR34" s="84">
        <f t="shared" si="7"/>
        <v>0</v>
      </c>
      <c r="AS34" s="84">
        <f t="shared" si="8"/>
        <v>-28</v>
      </c>
      <c r="AT34" s="85" t="str">
        <f t="shared" si="9"/>
        <v>.</v>
      </c>
      <c r="AU34" s="125" t="e">
        <f t="shared" si="10"/>
        <v>#DIV/0!</v>
      </c>
      <c r="AV34" s="86" t="str">
        <f t="shared" si="11"/>
        <v>.</v>
      </c>
      <c r="AW34" s="117" t="str">
        <f t="shared" si="12"/>
        <v>.</v>
      </c>
      <c r="AX34" s="118" t="str">
        <f t="shared" si="13"/>
        <v>.</v>
      </c>
      <c r="AY34" s="118" t="str">
        <f t="shared" si="14"/>
        <v>.</v>
      </c>
      <c r="AZ34" s="118" t="str">
        <f t="shared" si="15"/>
        <v>.</v>
      </c>
    </row>
    <row r="35" spans="1:52" x14ac:dyDescent="0.25">
      <c r="A35" s="72"/>
      <c r="B35" s="73"/>
      <c r="C35" s="74"/>
      <c r="D35" s="74"/>
      <c r="E35" s="75"/>
      <c r="F35" s="75"/>
      <c r="G35" s="72"/>
      <c r="H35" s="76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8"/>
      <c r="AJ35" s="79"/>
      <c r="AK35" s="80"/>
      <c r="AL35" s="80"/>
      <c r="AM35" s="80"/>
      <c r="AN35" s="72"/>
      <c r="AO35" s="81"/>
      <c r="AP35" s="82"/>
      <c r="AQ35" s="83">
        <f t="shared" si="6"/>
        <v>28</v>
      </c>
      <c r="AR35" s="84">
        <f t="shared" si="7"/>
        <v>0</v>
      </c>
      <c r="AS35" s="84">
        <f t="shared" si="8"/>
        <v>-28</v>
      </c>
      <c r="AT35" s="85" t="str">
        <f t="shared" si="9"/>
        <v>.</v>
      </c>
      <c r="AU35" s="125" t="e">
        <f t="shared" si="10"/>
        <v>#DIV/0!</v>
      </c>
      <c r="AV35" s="86" t="str">
        <f t="shared" si="11"/>
        <v>.</v>
      </c>
      <c r="AW35" s="117" t="str">
        <f t="shared" si="12"/>
        <v>.</v>
      </c>
      <c r="AX35" s="118" t="str">
        <f t="shared" si="13"/>
        <v>.</v>
      </c>
      <c r="AY35" s="118" t="str">
        <f t="shared" si="14"/>
        <v>.</v>
      </c>
      <c r="AZ35" s="118" t="str">
        <f t="shared" si="15"/>
        <v>.</v>
      </c>
    </row>
    <row r="36" spans="1:52" x14ac:dyDescent="0.25">
      <c r="A36" s="72"/>
      <c r="B36" s="73"/>
      <c r="C36" s="74"/>
      <c r="D36" s="74"/>
      <c r="E36" s="75"/>
      <c r="F36" s="75"/>
      <c r="G36" s="72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  <c r="AJ36" s="79"/>
      <c r="AK36" s="80"/>
      <c r="AL36" s="80"/>
      <c r="AM36" s="80"/>
      <c r="AN36" s="72"/>
      <c r="AO36" s="81"/>
      <c r="AP36" s="82"/>
      <c r="AQ36" s="83">
        <f t="shared" si="6"/>
        <v>28</v>
      </c>
      <c r="AR36" s="84">
        <f t="shared" si="7"/>
        <v>0</v>
      </c>
      <c r="AS36" s="84">
        <f t="shared" si="8"/>
        <v>-28</v>
      </c>
      <c r="AT36" s="85" t="str">
        <f t="shared" si="9"/>
        <v>.</v>
      </c>
      <c r="AU36" s="125" t="e">
        <f t="shared" si="10"/>
        <v>#DIV/0!</v>
      </c>
      <c r="AV36" s="86" t="str">
        <f t="shared" si="11"/>
        <v>.</v>
      </c>
      <c r="AW36" s="117" t="str">
        <f t="shared" si="12"/>
        <v>.</v>
      </c>
      <c r="AX36" s="118" t="str">
        <f t="shared" si="13"/>
        <v>.</v>
      </c>
      <c r="AY36" s="118" t="str">
        <f t="shared" si="14"/>
        <v>.</v>
      </c>
      <c r="AZ36" s="118" t="str">
        <f t="shared" si="15"/>
        <v>.</v>
      </c>
    </row>
    <row r="37" spans="1:52" x14ac:dyDescent="0.25">
      <c r="A37" s="72"/>
      <c r="B37" s="73"/>
      <c r="C37" s="74"/>
      <c r="D37" s="74"/>
      <c r="E37" s="75"/>
      <c r="F37" s="75"/>
      <c r="G37" s="72"/>
      <c r="H37" s="76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8"/>
      <c r="AJ37" s="79"/>
      <c r="AK37" s="80"/>
      <c r="AL37" s="80"/>
      <c r="AM37" s="80"/>
      <c r="AN37" s="72"/>
      <c r="AO37" s="81"/>
      <c r="AP37" s="82"/>
      <c r="AQ37" s="83">
        <f t="shared" si="6"/>
        <v>28</v>
      </c>
      <c r="AR37" s="84">
        <f t="shared" si="7"/>
        <v>0</v>
      </c>
      <c r="AS37" s="84">
        <f t="shared" si="8"/>
        <v>-28</v>
      </c>
      <c r="AT37" s="85" t="str">
        <f t="shared" si="9"/>
        <v>.</v>
      </c>
      <c r="AU37" s="125" t="e">
        <f t="shared" si="10"/>
        <v>#DIV/0!</v>
      </c>
      <c r="AV37" s="86" t="str">
        <f t="shared" si="11"/>
        <v>.</v>
      </c>
      <c r="AW37" s="117" t="str">
        <f t="shared" si="12"/>
        <v>.</v>
      </c>
      <c r="AX37" s="118" t="str">
        <f t="shared" si="13"/>
        <v>.</v>
      </c>
      <c r="AY37" s="118" t="str">
        <f t="shared" si="14"/>
        <v>.</v>
      </c>
      <c r="AZ37" s="118" t="str">
        <f t="shared" si="15"/>
        <v>.</v>
      </c>
    </row>
    <row r="38" spans="1:52" x14ac:dyDescent="0.25">
      <c r="A38" s="72"/>
      <c r="B38" s="73"/>
      <c r="C38" s="74"/>
      <c r="D38" s="74"/>
      <c r="E38" s="75"/>
      <c r="F38" s="75"/>
      <c r="G38" s="72"/>
      <c r="H38" s="76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8"/>
      <c r="AJ38" s="79"/>
      <c r="AK38" s="80"/>
      <c r="AL38" s="80"/>
      <c r="AM38" s="80"/>
      <c r="AN38" s="72"/>
      <c r="AO38" s="81"/>
      <c r="AP38" s="82"/>
      <c r="AQ38" s="83">
        <f t="shared" si="6"/>
        <v>28</v>
      </c>
      <c r="AR38" s="84">
        <f t="shared" si="7"/>
        <v>0</v>
      </c>
      <c r="AS38" s="84">
        <f t="shared" si="8"/>
        <v>-28</v>
      </c>
      <c r="AT38" s="85" t="str">
        <f t="shared" si="9"/>
        <v>.</v>
      </c>
      <c r="AU38" s="125" t="e">
        <f t="shared" si="10"/>
        <v>#DIV/0!</v>
      </c>
      <c r="AV38" s="86" t="str">
        <f t="shared" si="11"/>
        <v>.</v>
      </c>
      <c r="AW38" s="117" t="str">
        <f t="shared" si="12"/>
        <v>.</v>
      </c>
      <c r="AX38" s="118" t="str">
        <f t="shared" si="13"/>
        <v>.</v>
      </c>
      <c r="AY38" s="118" t="str">
        <f t="shared" si="14"/>
        <v>.</v>
      </c>
      <c r="AZ38" s="118" t="str">
        <f t="shared" si="15"/>
        <v>.</v>
      </c>
    </row>
    <row r="39" spans="1:52" x14ac:dyDescent="0.25">
      <c r="A39" s="72"/>
      <c r="B39" s="73"/>
      <c r="C39" s="74"/>
      <c r="D39" s="74"/>
      <c r="E39" s="75"/>
      <c r="F39" s="75"/>
      <c r="G39" s="72"/>
      <c r="H39" s="76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8"/>
      <c r="AJ39" s="79"/>
      <c r="AK39" s="80"/>
      <c r="AL39" s="80"/>
      <c r="AM39" s="80"/>
      <c r="AN39" s="72"/>
      <c r="AO39" s="81"/>
      <c r="AP39" s="82"/>
      <c r="AQ39" s="83">
        <f t="shared" si="6"/>
        <v>28</v>
      </c>
      <c r="AR39" s="84">
        <f t="shared" si="7"/>
        <v>0</v>
      </c>
      <c r="AS39" s="84">
        <f t="shared" si="8"/>
        <v>-28</v>
      </c>
      <c r="AT39" s="85" t="str">
        <f t="shared" si="9"/>
        <v>.</v>
      </c>
      <c r="AU39" s="125" t="e">
        <f t="shared" si="10"/>
        <v>#DIV/0!</v>
      </c>
      <c r="AV39" s="86" t="str">
        <f t="shared" si="11"/>
        <v>.</v>
      </c>
      <c r="AW39" s="117" t="str">
        <f t="shared" si="12"/>
        <v>.</v>
      </c>
      <c r="AX39" s="118" t="str">
        <f t="shared" si="13"/>
        <v>.</v>
      </c>
      <c r="AY39" s="118" t="str">
        <f t="shared" si="14"/>
        <v>.</v>
      </c>
      <c r="AZ39" s="118" t="str">
        <f t="shared" si="15"/>
        <v>.</v>
      </c>
    </row>
    <row r="40" spans="1:52" x14ac:dyDescent="0.25">
      <c r="A40" s="72"/>
      <c r="B40" s="73"/>
      <c r="C40" s="74"/>
      <c r="D40" s="74"/>
      <c r="E40" s="75"/>
      <c r="F40" s="75"/>
      <c r="G40" s="72"/>
      <c r="H40" s="76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8"/>
      <c r="AJ40" s="79"/>
      <c r="AK40" s="80"/>
      <c r="AL40" s="80"/>
      <c r="AM40" s="80"/>
      <c r="AN40" s="72"/>
      <c r="AO40" s="81"/>
      <c r="AP40" s="82"/>
      <c r="AQ40" s="83">
        <f t="shared" si="6"/>
        <v>28</v>
      </c>
      <c r="AR40" s="84">
        <f t="shared" si="7"/>
        <v>0</v>
      </c>
      <c r="AS40" s="84">
        <f t="shared" si="8"/>
        <v>-28</v>
      </c>
      <c r="AT40" s="85" t="str">
        <f t="shared" si="9"/>
        <v>.</v>
      </c>
      <c r="AU40" s="125" t="e">
        <f t="shared" si="10"/>
        <v>#DIV/0!</v>
      </c>
      <c r="AV40" s="86" t="str">
        <f t="shared" si="11"/>
        <v>.</v>
      </c>
      <c r="AW40" s="117" t="str">
        <f t="shared" si="12"/>
        <v>.</v>
      </c>
      <c r="AX40" s="118" t="str">
        <f t="shared" si="13"/>
        <v>.</v>
      </c>
      <c r="AY40" s="118" t="str">
        <f t="shared" si="14"/>
        <v>.</v>
      </c>
      <c r="AZ40" s="118" t="str">
        <f t="shared" si="15"/>
        <v>.</v>
      </c>
    </row>
    <row r="41" spans="1:52" x14ac:dyDescent="0.25">
      <c r="A41" s="72"/>
      <c r="B41" s="73"/>
      <c r="C41" s="74"/>
      <c r="D41" s="74"/>
      <c r="E41" s="75"/>
      <c r="F41" s="75"/>
      <c r="G41" s="72"/>
      <c r="H41" s="76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8"/>
      <c r="AJ41" s="79"/>
      <c r="AK41" s="80"/>
      <c r="AL41" s="80"/>
      <c r="AM41" s="80"/>
      <c r="AN41" s="72"/>
      <c r="AO41" s="81"/>
      <c r="AP41" s="82"/>
      <c r="AQ41" s="83">
        <f t="shared" si="6"/>
        <v>28</v>
      </c>
      <c r="AR41" s="84">
        <f t="shared" si="7"/>
        <v>0</v>
      </c>
      <c r="AS41" s="84">
        <f t="shared" si="8"/>
        <v>-28</v>
      </c>
      <c r="AT41" s="85" t="str">
        <f t="shared" si="9"/>
        <v>.</v>
      </c>
      <c r="AU41" s="125" t="e">
        <f t="shared" si="10"/>
        <v>#DIV/0!</v>
      </c>
      <c r="AV41" s="86" t="str">
        <f t="shared" si="11"/>
        <v>.</v>
      </c>
      <c r="AW41" s="117" t="str">
        <f t="shared" si="12"/>
        <v>.</v>
      </c>
      <c r="AX41" s="118" t="str">
        <f t="shared" si="13"/>
        <v>.</v>
      </c>
      <c r="AY41" s="118" t="str">
        <f t="shared" si="14"/>
        <v>.</v>
      </c>
      <c r="AZ41" s="118" t="str">
        <f t="shared" si="15"/>
        <v>.</v>
      </c>
    </row>
    <row r="42" spans="1:52" x14ac:dyDescent="0.25">
      <c r="A42" s="72"/>
      <c r="B42" s="73"/>
      <c r="C42" s="74"/>
      <c r="D42" s="74"/>
      <c r="E42" s="75"/>
      <c r="F42" s="75"/>
      <c r="G42" s="72"/>
      <c r="H42" s="76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8"/>
      <c r="AJ42" s="79"/>
      <c r="AK42" s="80"/>
      <c r="AL42" s="80"/>
      <c r="AM42" s="80"/>
      <c r="AN42" s="72"/>
      <c r="AO42" s="81"/>
      <c r="AP42" s="82"/>
      <c r="AQ42" s="83">
        <f t="shared" si="6"/>
        <v>28</v>
      </c>
      <c r="AR42" s="84">
        <f t="shared" si="7"/>
        <v>0</v>
      </c>
      <c r="AS42" s="84">
        <f t="shared" si="8"/>
        <v>-28</v>
      </c>
      <c r="AT42" s="85" t="str">
        <f t="shared" si="9"/>
        <v>.</v>
      </c>
      <c r="AU42" s="125" t="e">
        <f t="shared" si="10"/>
        <v>#DIV/0!</v>
      </c>
      <c r="AV42" s="86" t="str">
        <f t="shared" si="11"/>
        <v>.</v>
      </c>
      <c r="AW42" s="117" t="str">
        <f t="shared" si="12"/>
        <v>.</v>
      </c>
      <c r="AX42" s="118" t="str">
        <f t="shared" si="13"/>
        <v>.</v>
      </c>
      <c r="AY42" s="118" t="str">
        <f t="shared" si="14"/>
        <v>.</v>
      </c>
      <c r="AZ42" s="118" t="str">
        <f t="shared" si="15"/>
        <v>.</v>
      </c>
    </row>
    <row r="43" spans="1:52" x14ac:dyDescent="0.25">
      <c r="A43" s="72"/>
      <c r="B43" s="73"/>
      <c r="C43" s="74"/>
      <c r="D43" s="74"/>
      <c r="E43" s="75"/>
      <c r="F43" s="75"/>
      <c r="G43" s="72"/>
      <c r="H43" s="76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8"/>
      <c r="AJ43" s="79"/>
      <c r="AK43" s="80"/>
      <c r="AL43" s="80"/>
      <c r="AM43" s="80"/>
      <c r="AN43" s="72"/>
      <c r="AO43" s="81"/>
      <c r="AP43" s="82"/>
      <c r="AQ43" s="83">
        <f t="shared" si="6"/>
        <v>28</v>
      </c>
      <c r="AR43" s="84">
        <f t="shared" si="7"/>
        <v>0</v>
      </c>
      <c r="AS43" s="84">
        <f t="shared" si="8"/>
        <v>-28</v>
      </c>
      <c r="AT43" s="85" t="str">
        <f t="shared" si="9"/>
        <v>.</v>
      </c>
      <c r="AU43" s="125" t="e">
        <f t="shared" si="10"/>
        <v>#DIV/0!</v>
      </c>
      <c r="AV43" s="86" t="str">
        <f t="shared" si="11"/>
        <v>.</v>
      </c>
      <c r="AW43" s="117" t="str">
        <f t="shared" si="12"/>
        <v>.</v>
      </c>
      <c r="AX43" s="118" t="str">
        <f t="shared" si="13"/>
        <v>.</v>
      </c>
      <c r="AY43" s="118" t="str">
        <f t="shared" si="14"/>
        <v>.</v>
      </c>
      <c r="AZ43" s="118" t="str">
        <f t="shared" si="15"/>
        <v>.</v>
      </c>
    </row>
    <row r="44" spans="1:52" x14ac:dyDescent="0.25">
      <c r="A44" s="72"/>
      <c r="B44" s="73"/>
      <c r="C44" s="74"/>
      <c r="D44" s="74"/>
      <c r="E44" s="75"/>
      <c r="F44" s="75"/>
      <c r="G44" s="72"/>
      <c r="H44" s="76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8"/>
      <c r="AJ44" s="79"/>
      <c r="AK44" s="80"/>
      <c r="AL44" s="80"/>
      <c r="AM44" s="80"/>
      <c r="AN44" s="72"/>
      <c r="AO44" s="81"/>
      <c r="AP44" s="82"/>
      <c r="AQ44" s="83">
        <f t="shared" si="6"/>
        <v>28</v>
      </c>
      <c r="AR44" s="84">
        <f t="shared" si="7"/>
        <v>0</v>
      </c>
      <c r="AS44" s="84">
        <f t="shared" si="8"/>
        <v>-28</v>
      </c>
      <c r="AT44" s="85" t="str">
        <f t="shared" si="9"/>
        <v>.</v>
      </c>
      <c r="AU44" s="125" t="e">
        <f t="shared" si="10"/>
        <v>#DIV/0!</v>
      </c>
      <c r="AV44" s="86" t="str">
        <f t="shared" si="11"/>
        <v>.</v>
      </c>
      <c r="AW44" s="117" t="str">
        <f t="shared" si="12"/>
        <v>.</v>
      </c>
      <c r="AX44" s="118" t="str">
        <f t="shared" si="13"/>
        <v>.</v>
      </c>
      <c r="AY44" s="118" t="str">
        <f t="shared" si="14"/>
        <v>.</v>
      </c>
      <c r="AZ44" s="118" t="str">
        <f t="shared" si="15"/>
        <v>.</v>
      </c>
    </row>
    <row r="45" spans="1:52" x14ac:dyDescent="0.25">
      <c r="A45" s="72"/>
      <c r="B45" s="73"/>
      <c r="C45" s="74"/>
      <c r="D45" s="74"/>
      <c r="E45" s="75"/>
      <c r="F45" s="75"/>
      <c r="G45" s="72"/>
      <c r="H45" s="76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8"/>
      <c r="AJ45" s="79"/>
      <c r="AK45" s="80"/>
      <c r="AL45" s="80"/>
      <c r="AM45" s="80"/>
      <c r="AN45" s="72"/>
      <c r="AO45" s="81"/>
      <c r="AP45" s="82"/>
      <c r="AQ45" s="83">
        <f t="shared" si="6"/>
        <v>28</v>
      </c>
      <c r="AR45" s="84">
        <f t="shared" si="7"/>
        <v>0</v>
      </c>
      <c r="AS45" s="84">
        <f t="shared" si="8"/>
        <v>-28</v>
      </c>
      <c r="AT45" s="85" t="str">
        <f t="shared" si="9"/>
        <v>.</v>
      </c>
      <c r="AU45" s="125" t="e">
        <f t="shared" si="10"/>
        <v>#DIV/0!</v>
      </c>
      <c r="AV45" s="86" t="str">
        <f t="shared" si="11"/>
        <v>.</v>
      </c>
      <c r="AW45" s="117" t="str">
        <f t="shared" si="12"/>
        <v>.</v>
      </c>
      <c r="AX45" s="118" t="str">
        <f t="shared" si="13"/>
        <v>.</v>
      </c>
      <c r="AY45" s="118" t="str">
        <f t="shared" si="14"/>
        <v>.</v>
      </c>
      <c r="AZ45" s="118" t="str">
        <f t="shared" si="15"/>
        <v>.</v>
      </c>
    </row>
    <row r="46" spans="1:52" x14ac:dyDescent="0.25">
      <c r="A46" s="72"/>
      <c r="B46" s="73"/>
      <c r="C46" s="74"/>
      <c r="D46" s="74"/>
      <c r="E46" s="75"/>
      <c r="F46" s="75"/>
      <c r="G46" s="72"/>
      <c r="H46" s="76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8"/>
      <c r="AJ46" s="79"/>
      <c r="AK46" s="80"/>
      <c r="AL46" s="80"/>
      <c r="AM46" s="80"/>
      <c r="AN46" s="72"/>
      <c r="AO46" s="81"/>
      <c r="AP46" s="82"/>
      <c r="AQ46" s="83">
        <f t="shared" si="6"/>
        <v>28</v>
      </c>
      <c r="AR46" s="84">
        <f t="shared" si="7"/>
        <v>0</v>
      </c>
      <c r="AS46" s="84">
        <f t="shared" si="8"/>
        <v>-28</v>
      </c>
      <c r="AT46" s="85" t="str">
        <f t="shared" si="9"/>
        <v>.</v>
      </c>
      <c r="AU46" s="125" t="e">
        <f t="shared" si="10"/>
        <v>#DIV/0!</v>
      </c>
      <c r="AV46" s="86" t="str">
        <f t="shared" si="11"/>
        <v>.</v>
      </c>
      <c r="AW46" s="117" t="str">
        <f t="shared" si="12"/>
        <v>.</v>
      </c>
      <c r="AX46" s="118" t="str">
        <f t="shared" si="13"/>
        <v>.</v>
      </c>
      <c r="AY46" s="118" t="str">
        <f t="shared" si="14"/>
        <v>.</v>
      </c>
      <c r="AZ46" s="118" t="str">
        <f t="shared" si="15"/>
        <v>.</v>
      </c>
    </row>
    <row r="47" spans="1:52" x14ac:dyDescent="0.25">
      <c r="A47" s="72"/>
      <c r="B47" s="73"/>
      <c r="C47" s="74"/>
      <c r="D47" s="74"/>
      <c r="E47" s="75"/>
      <c r="F47" s="75"/>
      <c r="G47" s="72"/>
      <c r="H47" s="76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8"/>
      <c r="AJ47" s="79"/>
      <c r="AK47" s="80"/>
      <c r="AL47" s="80"/>
      <c r="AM47" s="80"/>
      <c r="AN47" s="72"/>
      <c r="AO47" s="81"/>
      <c r="AP47" s="82"/>
      <c r="AQ47" s="83">
        <f t="shared" si="6"/>
        <v>28</v>
      </c>
      <c r="AR47" s="84">
        <f t="shared" si="7"/>
        <v>0</v>
      </c>
      <c r="AS47" s="84">
        <f t="shared" si="8"/>
        <v>-28</v>
      </c>
      <c r="AT47" s="85" t="str">
        <f t="shared" si="9"/>
        <v>.</v>
      </c>
      <c r="AU47" s="125" t="e">
        <f t="shared" si="10"/>
        <v>#DIV/0!</v>
      </c>
      <c r="AV47" s="86" t="str">
        <f t="shared" si="11"/>
        <v>.</v>
      </c>
      <c r="AW47" s="117" t="str">
        <f t="shared" si="12"/>
        <v>.</v>
      </c>
      <c r="AX47" s="118" t="str">
        <f t="shared" si="13"/>
        <v>.</v>
      </c>
      <c r="AY47" s="118" t="str">
        <f t="shared" si="14"/>
        <v>.</v>
      </c>
      <c r="AZ47" s="118" t="str">
        <f t="shared" si="15"/>
        <v>.</v>
      </c>
    </row>
    <row r="48" spans="1:52" x14ac:dyDescent="0.25">
      <c r="A48" s="72"/>
      <c r="B48" s="73"/>
      <c r="C48" s="74"/>
      <c r="D48" s="74"/>
      <c r="E48" s="75"/>
      <c r="F48" s="75"/>
      <c r="G48" s="72"/>
      <c r="H48" s="76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8"/>
      <c r="AJ48" s="79"/>
      <c r="AK48" s="80"/>
      <c r="AL48" s="80"/>
      <c r="AM48" s="80"/>
      <c r="AN48" s="72"/>
      <c r="AO48" s="81"/>
      <c r="AP48" s="82"/>
      <c r="AQ48" s="83">
        <f t="shared" si="6"/>
        <v>28</v>
      </c>
      <c r="AR48" s="84">
        <f t="shared" si="7"/>
        <v>0</v>
      </c>
      <c r="AS48" s="84">
        <f t="shared" si="8"/>
        <v>-28</v>
      </c>
      <c r="AT48" s="85" t="str">
        <f t="shared" si="9"/>
        <v>.</v>
      </c>
      <c r="AU48" s="125" t="e">
        <f t="shared" si="10"/>
        <v>#DIV/0!</v>
      </c>
      <c r="AV48" s="86" t="str">
        <f t="shared" si="11"/>
        <v>.</v>
      </c>
      <c r="AW48" s="117" t="str">
        <f t="shared" si="12"/>
        <v>.</v>
      </c>
      <c r="AX48" s="118" t="str">
        <f t="shared" si="13"/>
        <v>.</v>
      </c>
      <c r="AY48" s="118" t="str">
        <f t="shared" si="14"/>
        <v>.</v>
      </c>
      <c r="AZ48" s="118" t="str">
        <f t="shared" si="15"/>
        <v>.</v>
      </c>
    </row>
    <row r="49" spans="1:52" x14ac:dyDescent="0.25">
      <c r="A49" s="72"/>
      <c r="B49" s="73"/>
      <c r="C49" s="74"/>
      <c r="D49" s="74"/>
      <c r="E49" s="75"/>
      <c r="F49" s="75"/>
      <c r="G49" s="72"/>
      <c r="H49" s="76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8"/>
      <c r="AJ49" s="79"/>
      <c r="AK49" s="80"/>
      <c r="AL49" s="80"/>
      <c r="AM49" s="80"/>
      <c r="AN49" s="72"/>
      <c r="AO49" s="81"/>
      <c r="AP49" s="82"/>
      <c r="AQ49" s="83">
        <f t="shared" si="6"/>
        <v>28</v>
      </c>
      <c r="AR49" s="84">
        <f t="shared" si="7"/>
        <v>0</v>
      </c>
      <c r="AS49" s="84">
        <f t="shared" si="8"/>
        <v>-28</v>
      </c>
      <c r="AT49" s="85" t="str">
        <f t="shared" si="9"/>
        <v>.</v>
      </c>
      <c r="AU49" s="125" t="e">
        <f t="shared" si="10"/>
        <v>#DIV/0!</v>
      </c>
      <c r="AV49" s="86" t="str">
        <f t="shared" si="11"/>
        <v>.</v>
      </c>
      <c r="AW49" s="117" t="str">
        <f t="shared" si="12"/>
        <v>.</v>
      </c>
      <c r="AX49" s="118" t="str">
        <f t="shared" si="13"/>
        <v>.</v>
      </c>
      <c r="AY49" s="118" t="str">
        <f t="shared" si="14"/>
        <v>.</v>
      </c>
      <c r="AZ49" s="118" t="str">
        <f t="shared" si="15"/>
        <v>.</v>
      </c>
    </row>
    <row r="50" spans="1:52" x14ac:dyDescent="0.25">
      <c r="A50" s="72"/>
      <c r="B50" s="73"/>
      <c r="C50" s="74"/>
      <c r="D50" s="74"/>
      <c r="E50" s="75"/>
      <c r="F50" s="75"/>
      <c r="G50" s="72"/>
      <c r="H50" s="76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8"/>
      <c r="AJ50" s="79"/>
      <c r="AK50" s="80"/>
      <c r="AL50" s="80"/>
      <c r="AM50" s="80"/>
      <c r="AN50" s="72"/>
      <c r="AO50" s="81"/>
      <c r="AP50" s="82"/>
      <c r="AQ50" s="83">
        <f t="shared" si="6"/>
        <v>28</v>
      </c>
      <c r="AR50" s="84">
        <f t="shared" si="7"/>
        <v>0</v>
      </c>
      <c r="AS50" s="84">
        <f t="shared" si="8"/>
        <v>-28</v>
      </c>
      <c r="AT50" s="85" t="str">
        <f t="shared" si="9"/>
        <v>.</v>
      </c>
      <c r="AU50" s="125" t="e">
        <f t="shared" si="10"/>
        <v>#DIV/0!</v>
      </c>
      <c r="AV50" s="86" t="str">
        <f t="shared" si="11"/>
        <v>.</v>
      </c>
      <c r="AW50" s="117" t="str">
        <f t="shared" si="12"/>
        <v>.</v>
      </c>
      <c r="AX50" s="118" t="str">
        <f t="shared" si="13"/>
        <v>.</v>
      </c>
      <c r="AY50" s="118" t="str">
        <f t="shared" si="14"/>
        <v>.</v>
      </c>
      <c r="AZ50" s="118" t="str">
        <f t="shared" si="15"/>
        <v>.</v>
      </c>
    </row>
    <row r="51" spans="1:52" x14ac:dyDescent="0.25">
      <c r="A51" s="72"/>
      <c r="B51" s="73"/>
      <c r="C51" s="74"/>
      <c r="D51" s="74"/>
      <c r="E51" s="75"/>
      <c r="F51" s="75"/>
      <c r="G51" s="72"/>
      <c r="H51" s="76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8"/>
      <c r="AJ51" s="79"/>
      <c r="AK51" s="80"/>
      <c r="AL51" s="80"/>
      <c r="AM51" s="80"/>
      <c r="AN51" s="72"/>
      <c r="AO51" s="81"/>
      <c r="AP51" s="82"/>
      <c r="AQ51" s="83">
        <f t="shared" si="6"/>
        <v>28</v>
      </c>
      <c r="AR51" s="84">
        <f t="shared" si="7"/>
        <v>0</v>
      </c>
      <c r="AS51" s="84">
        <f t="shared" si="8"/>
        <v>-28</v>
      </c>
      <c r="AT51" s="85" t="str">
        <f t="shared" si="9"/>
        <v>.</v>
      </c>
      <c r="AU51" s="125" t="e">
        <f t="shared" si="10"/>
        <v>#DIV/0!</v>
      </c>
      <c r="AV51" s="86" t="str">
        <f t="shared" si="11"/>
        <v>.</v>
      </c>
      <c r="AW51" s="117" t="str">
        <f t="shared" si="12"/>
        <v>.</v>
      </c>
      <c r="AX51" s="118" t="str">
        <f t="shared" si="13"/>
        <v>.</v>
      </c>
      <c r="AY51" s="118" t="str">
        <f t="shared" si="14"/>
        <v>.</v>
      </c>
      <c r="AZ51" s="118" t="str">
        <f t="shared" si="15"/>
        <v>.</v>
      </c>
    </row>
    <row r="52" spans="1:52" x14ac:dyDescent="0.25">
      <c r="A52" s="72"/>
      <c r="B52" s="73"/>
      <c r="C52" s="74"/>
      <c r="D52" s="74"/>
      <c r="E52" s="75"/>
      <c r="F52" s="75"/>
      <c r="G52" s="72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8"/>
      <c r="AJ52" s="79"/>
      <c r="AK52" s="80"/>
      <c r="AL52" s="80"/>
      <c r="AM52" s="80"/>
      <c r="AN52" s="72"/>
      <c r="AO52" s="81"/>
      <c r="AP52" s="82"/>
      <c r="AQ52" s="83">
        <f t="shared" si="6"/>
        <v>28</v>
      </c>
      <c r="AR52" s="84">
        <f t="shared" si="7"/>
        <v>0</v>
      </c>
      <c r="AS52" s="84">
        <f t="shared" si="8"/>
        <v>-28</v>
      </c>
      <c r="AT52" s="85" t="str">
        <f t="shared" si="9"/>
        <v>.</v>
      </c>
      <c r="AU52" s="125" t="e">
        <f t="shared" si="10"/>
        <v>#DIV/0!</v>
      </c>
      <c r="AV52" s="86" t="str">
        <f t="shared" si="11"/>
        <v>.</v>
      </c>
      <c r="AW52" s="117" t="str">
        <f t="shared" si="12"/>
        <v>.</v>
      </c>
      <c r="AX52" s="118" t="str">
        <f t="shared" si="13"/>
        <v>.</v>
      </c>
      <c r="AY52" s="118" t="str">
        <f t="shared" si="14"/>
        <v>.</v>
      </c>
      <c r="AZ52" s="118" t="str">
        <f t="shared" si="15"/>
        <v>.</v>
      </c>
    </row>
    <row r="53" spans="1:52" x14ac:dyDescent="0.25">
      <c r="A53" s="72"/>
      <c r="B53" s="73"/>
      <c r="C53" s="74"/>
      <c r="D53" s="74"/>
      <c r="E53" s="75"/>
      <c r="F53" s="75"/>
      <c r="G53" s="72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8"/>
      <c r="AJ53" s="79"/>
      <c r="AK53" s="80"/>
      <c r="AL53" s="80"/>
      <c r="AM53" s="80"/>
      <c r="AN53" s="72"/>
      <c r="AO53" s="81"/>
      <c r="AP53" s="82"/>
      <c r="AQ53" s="83">
        <f t="shared" si="6"/>
        <v>28</v>
      </c>
      <c r="AR53" s="84">
        <f t="shared" si="7"/>
        <v>0</v>
      </c>
      <c r="AS53" s="84">
        <f t="shared" si="8"/>
        <v>-28</v>
      </c>
      <c r="AT53" s="85" t="str">
        <f t="shared" si="9"/>
        <v>.</v>
      </c>
      <c r="AU53" s="125" t="e">
        <f t="shared" si="10"/>
        <v>#DIV/0!</v>
      </c>
      <c r="AV53" s="86" t="str">
        <f t="shared" si="11"/>
        <v>.</v>
      </c>
      <c r="AW53" s="117" t="str">
        <f t="shared" si="12"/>
        <v>.</v>
      </c>
      <c r="AX53" s="118" t="str">
        <f t="shared" si="13"/>
        <v>.</v>
      </c>
      <c r="AY53" s="118" t="str">
        <f t="shared" si="14"/>
        <v>.</v>
      </c>
      <c r="AZ53" s="118" t="str">
        <f t="shared" si="15"/>
        <v>.</v>
      </c>
    </row>
    <row r="54" spans="1:52" x14ac:dyDescent="0.25">
      <c r="A54" s="72"/>
      <c r="B54" s="73"/>
      <c r="C54" s="74"/>
      <c r="D54" s="74"/>
      <c r="E54" s="75"/>
      <c r="F54" s="75"/>
      <c r="G54" s="72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8"/>
      <c r="AJ54" s="79"/>
      <c r="AK54" s="80"/>
      <c r="AL54" s="80"/>
      <c r="AM54" s="80"/>
      <c r="AN54" s="72"/>
      <c r="AO54" s="81"/>
      <c r="AP54" s="82"/>
      <c r="AQ54" s="83">
        <f t="shared" si="6"/>
        <v>28</v>
      </c>
      <c r="AR54" s="84">
        <f t="shared" si="7"/>
        <v>0</v>
      </c>
      <c r="AS54" s="84">
        <f t="shared" si="8"/>
        <v>-28</v>
      </c>
      <c r="AT54" s="85" t="str">
        <f t="shared" si="9"/>
        <v>.</v>
      </c>
      <c r="AU54" s="125" t="e">
        <f t="shared" si="10"/>
        <v>#DIV/0!</v>
      </c>
      <c r="AV54" s="86" t="str">
        <f t="shared" si="11"/>
        <v>.</v>
      </c>
      <c r="AW54" s="117" t="str">
        <f t="shared" si="12"/>
        <v>.</v>
      </c>
      <c r="AX54" s="118" t="str">
        <f t="shared" si="13"/>
        <v>.</v>
      </c>
      <c r="AY54" s="118" t="str">
        <f t="shared" si="14"/>
        <v>.</v>
      </c>
      <c r="AZ54" s="118" t="str">
        <f t="shared" si="15"/>
        <v>.</v>
      </c>
    </row>
    <row r="55" spans="1:52" x14ac:dyDescent="0.25">
      <c r="A55" s="72"/>
      <c r="B55" s="73"/>
      <c r="C55" s="74"/>
      <c r="D55" s="74"/>
      <c r="E55" s="75"/>
      <c r="F55" s="75"/>
      <c r="G55" s="72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8"/>
      <c r="AJ55" s="79"/>
      <c r="AK55" s="80"/>
      <c r="AL55" s="80"/>
      <c r="AM55" s="80"/>
      <c r="AN55" s="72"/>
      <c r="AO55" s="81"/>
      <c r="AP55" s="82"/>
      <c r="AQ55" s="83">
        <f t="shared" si="6"/>
        <v>28</v>
      </c>
      <c r="AR55" s="84">
        <f t="shared" si="7"/>
        <v>0</v>
      </c>
      <c r="AS55" s="84">
        <f t="shared" si="8"/>
        <v>-28</v>
      </c>
      <c r="AT55" s="85" t="str">
        <f t="shared" si="9"/>
        <v>.</v>
      </c>
      <c r="AU55" s="125" t="e">
        <f t="shared" si="10"/>
        <v>#DIV/0!</v>
      </c>
      <c r="AV55" s="86" t="str">
        <f t="shared" si="11"/>
        <v>.</v>
      </c>
      <c r="AW55" s="117" t="str">
        <f t="shared" si="12"/>
        <v>.</v>
      </c>
      <c r="AX55" s="118" t="str">
        <f t="shared" si="13"/>
        <v>.</v>
      </c>
      <c r="AY55" s="118" t="str">
        <f t="shared" si="14"/>
        <v>.</v>
      </c>
      <c r="AZ55" s="118" t="str">
        <f t="shared" si="15"/>
        <v>.</v>
      </c>
    </row>
    <row r="56" spans="1:52" x14ac:dyDescent="0.25">
      <c r="A56" s="72"/>
      <c r="B56" s="73"/>
      <c r="C56" s="74"/>
      <c r="D56" s="74"/>
      <c r="E56" s="75"/>
      <c r="F56" s="75"/>
      <c r="G56" s="72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8"/>
      <c r="AJ56" s="79"/>
      <c r="AK56" s="80"/>
      <c r="AL56" s="80"/>
      <c r="AM56" s="80"/>
      <c r="AN56" s="72"/>
      <c r="AO56" s="81"/>
      <c r="AP56" s="82"/>
      <c r="AQ56" s="83">
        <f t="shared" si="6"/>
        <v>28</v>
      </c>
      <c r="AR56" s="84">
        <f t="shared" si="7"/>
        <v>0</v>
      </c>
      <c r="AS56" s="84">
        <f t="shared" si="8"/>
        <v>-28</v>
      </c>
      <c r="AT56" s="85" t="str">
        <f t="shared" si="9"/>
        <v>.</v>
      </c>
      <c r="AU56" s="125" t="e">
        <f t="shared" si="10"/>
        <v>#DIV/0!</v>
      </c>
      <c r="AV56" s="86" t="str">
        <f t="shared" si="11"/>
        <v>.</v>
      </c>
      <c r="AW56" s="117" t="str">
        <f t="shared" si="12"/>
        <v>.</v>
      </c>
      <c r="AX56" s="118" t="str">
        <f t="shared" si="13"/>
        <v>.</v>
      </c>
      <c r="AY56" s="118" t="str">
        <f t="shared" si="14"/>
        <v>.</v>
      </c>
      <c r="AZ56" s="118" t="str">
        <f t="shared" si="15"/>
        <v>.</v>
      </c>
    </row>
    <row r="57" spans="1:52" x14ac:dyDescent="0.25">
      <c r="A57" s="72"/>
      <c r="B57" s="73"/>
      <c r="C57" s="74"/>
      <c r="D57" s="74"/>
      <c r="E57" s="75"/>
      <c r="F57" s="75"/>
      <c r="G57" s="72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8"/>
      <c r="AJ57" s="79"/>
      <c r="AK57" s="80"/>
      <c r="AL57" s="80"/>
      <c r="AM57" s="80"/>
      <c r="AN57" s="72"/>
      <c r="AO57" s="81"/>
      <c r="AP57" s="82"/>
      <c r="AQ57" s="83">
        <f t="shared" si="6"/>
        <v>28</v>
      </c>
      <c r="AR57" s="84">
        <f t="shared" si="7"/>
        <v>0</v>
      </c>
      <c r="AS57" s="84">
        <f t="shared" si="8"/>
        <v>-28</v>
      </c>
      <c r="AT57" s="85" t="str">
        <f t="shared" si="9"/>
        <v>.</v>
      </c>
      <c r="AU57" s="125" t="e">
        <f t="shared" si="10"/>
        <v>#DIV/0!</v>
      </c>
      <c r="AV57" s="86" t="str">
        <f t="shared" si="11"/>
        <v>.</v>
      </c>
      <c r="AW57" s="117" t="str">
        <f t="shared" si="12"/>
        <v>.</v>
      </c>
      <c r="AX57" s="118" t="str">
        <f t="shared" si="13"/>
        <v>.</v>
      </c>
      <c r="AY57" s="118" t="str">
        <f t="shared" si="14"/>
        <v>.</v>
      </c>
      <c r="AZ57" s="118" t="str">
        <f t="shared" si="15"/>
        <v>.</v>
      </c>
    </row>
    <row r="58" spans="1:52" x14ac:dyDescent="0.25">
      <c r="A58" s="72"/>
      <c r="B58" s="73"/>
      <c r="C58" s="74"/>
      <c r="D58" s="74"/>
      <c r="E58" s="75"/>
      <c r="F58" s="75"/>
      <c r="G58" s="72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8"/>
      <c r="AJ58" s="79"/>
      <c r="AK58" s="80"/>
      <c r="AL58" s="80"/>
      <c r="AM58" s="80"/>
      <c r="AN58" s="72"/>
      <c r="AO58" s="81"/>
      <c r="AP58" s="82"/>
      <c r="AQ58" s="83">
        <f t="shared" si="6"/>
        <v>28</v>
      </c>
      <c r="AR58" s="84">
        <f t="shared" si="7"/>
        <v>0</v>
      </c>
      <c r="AS58" s="84">
        <f t="shared" si="8"/>
        <v>-28</v>
      </c>
      <c r="AT58" s="85" t="str">
        <f t="shared" si="9"/>
        <v>.</v>
      </c>
      <c r="AU58" s="125" t="e">
        <f t="shared" si="10"/>
        <v>#DIV/0!</v>
      </c>
      <c r="AV58" s="86" t="str">
        <f t="shared" si="11"/>
        <v>.</v>
      </c>
      <c r="AW58" s="117" t="str">
        <f t="shared" si="12"/>
        <v>.</v>
      </c>
      <c r="AX58" s="118" t="str">
        <f t="shared" si="13"/>
        <v>.</v>
      </c>
      <c r="AY58" s="118" t="str">
        <f t="shared" si="14"/>
        <v>.</v>
      </c>
      <c r="AZ58" s="118" t="str">
        <f t="shared" si="15"/>
        <v>.</v>
      </c>
    </row>
    <row r="59" spans="1:52" x14ac:dyDescent="0.25">
      <c r="A59" s="72"/>
      <c r="B59" s="73"/>
      <c r="C59" s="74"/>
      <c r="D59" s="74"/>
      <c r="E59" s="75"/>
      <c r="F59" s="75"/>
      <c r="G59" s="72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8"/>
      <c r="AJ59" s="79"/>
      <c r="AK59" s="80"/>
      <c r="AL59" s="80"/>
      <c r="AM59" s="80"/>
      <c r="AN59" s="72"/>
      <c r="AO59" s="81"/>
      <c r="AP59" s="82"/>
      <c r="AQ59" s="83">
        <f t="shared" si="6"/>
        <v>28</v>
      </c>
      <c r="AR59" s="84">
        <f t="shared" si="7"/>
        <v>0</v>
      </c>
      <c r="AS59" s="84">
        <f t="shared" si="8"/>
        <v>-28</v>
      </c>
      <c r="AT59" s="85" t="str">
        <f t="shared" si="9"/>
        <v>.</v>
      </c>
      <c r="AU59" s="125" t="e">
        <f t="shared" si="10"/>
        <v>#DIV/0!</v>
      </c>
      <c r="AV59" s="86" t="str">
        <f t="shared" si="11"/>
        <v>.</v>
      </c>
      <c r="AW59" s="117" t="str">
        <f t="shared" si="12"/>
        <v>.</v>
      </c>
      <c r="AX59" s="118" t="str">
        <f t="shared" si="13"/>
        <v>.</v>
      </c>
      <c r="AY59" s="118" t="str">
        <f t="shared" si="14"/>
        <v>.</v>
      </c>
      <c r="AZ59" s="118" t="str">
        <f t="shared" si="15"/>
        <v>.</v>
      </c>
    </row>
    <row r="60" spans="1:52" x14ac:dyDescent="0.25">
      <c r="A60" s="72"/>
      <c r="B60" s="73"/>
      <c r="C60" s="74"/>
      <c r="D60" s="74"/>
      <c r="E60" s="75"/>
      <c r="F60" s="75"/>
      <c r="G60" s="72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8"/>
      <c r="AJ60" s="79"/>
      <c r="AK60" s="80"/>
      <c r="AL60" s="80"/>
      <c r="AM60" s="80"/>
      <c r="AN60" s="72"/>
      <c r="AO60" s="81"/>
      <c r="AP60" s="82"/>
      <c r="AQ60" s="83">
        <f t="shared" si="6"/>
        <v>28</v>
      </c>
      <c r="AR60" s="84">
        <f t="shared" si="7"/>
        <v>0</v>
      </c>
      <c r="AS60" s="84">
        <f t="shared" si="8"/>
        <v>-28</v>
      </c>
      <c r="AT60" s="85" t="str">
        <f t="shared" si="9"/>
        <v>.</v>
      </c>
      <c r="AU60" s="125" t="e">
        <f t="shared" si="10"/>
        <v>#DIV/0!</v>
      </c>
      <c r="AV60" s="86" t="str">
        <f t="shared" si="11"/>
        <v>.</v>
      </c>
      <c r="AW60" s="117" t="str">
        <f t="shared" si="12"/>
        <v>.</v>
      </c>
      <c r="AX60" s="118" t="str">
        <f t="shared" si="13"/>
        <v>.</v>
      </c>
      <c r="AY60" s="118" t="str">
        <f t="shared" si="14"/>
        <v>.</v>
      </c>
      <c r="AZ60" s="118" t="str">
        <f t="shared" si="15"/>
        <v>.</v>
      </c>
    </row>
    <row r="61" spans="1:52" x14ac:dyDescent="0.25">
      <c r="A61" s="72"/>
      <c r="B61" s="73"/>
      <c r="C61" s="74"/>
      <c r="D61" s="74"/>
      <c r="E61" s="75"/>
      <c r="F61" s="75"/>
      <c r="G61" s="72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8"/>
      <c r="AJ61" s="79"/>
      <c r="AK61" s="80"/>
      <c r="AL61" s="80"/>
      <c r="AM61" s="80"/>
      <c r="AN61" s="72"/>
      <c r="AO61" s="81"/>
      <c r="AP61" s="82"/>
      <c r="AQ61" s="83">
        <f t="shared" si="6"/>
        <v>28</v>
      </c>
      <c r="AR61" s="84">
        <f t="shared" si="7"/>
        <v>0</v>
      </c>
      <c r="AS61" s="84">
        <f t="shared" si="8"/>
        <v>-28</v>
      </c>
      <c r="AT61" s="85" t="str">
        <f t="shared" si="9"/>
        <v>.</v>
      </c>
      <c r="AU61" s="125" t="e">
        <f t="shared" si="10"/>
        <v>#DIV/0!</v>
      </c>
      <c r="AV61" s="86" t="str">
        <f t="shared" si="11"/>
        <v>.</v>
      </c>
      <c r="AW61" s="117" t="str">
        <f t="shared" si="12"/>
        <v>.</v>
      </c>
      <c r="AX61" s="118" t="str">
        <f t="shared" si="13"/>
        <v>.</v>
      </c>
      <c r="AY61" s="118" t="str">
        <f t="shared" si="14"/>
        <v>.</v>
      </c>
      <c r="AZ61" s="118" t="str">
        <f t="shared" si="15"/>
        <v>.</v>
      </c>
    </row>
    <row r="62" spans="1:52" x14ac:dyDescent="0.25">
      <c r="A62" s="72"/>
      <c r="B62" s="73"/>
      <c r="C62" s="74"/>
      <c r="D62" s="74"/>
      <c r="E62" s="75"/>
      <c r="F62" s="75"/>
      <c r="G62" s="72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8"/>
      <c r="AJ62" s="79"/>
      <c r="AK62" s="80"/>
      <c r="AL62" s="80"/>
      <c r="AM62" s="80"/>
      <c r="AN62" s="72"/>
      <c r="AO62" s="81"/>
      <c r="AP62" s="82"/>
      <c r="AQ62" s="83">
        <f t="shared" si="6"/>
        <v>28</v>
      </c>
      <c r="AR62" s="84">
        <f t="shared" si="7"/>
        <v>0</v>
      </c>
      <c r="AS62" s="84">
        <f t="shared" si="8"/>
        <v>-28</v>
      </c>
      <c r="AT62" s="85" t="str">
        <f t="shared" si="9"/>
        <v>.</v>
      </c>
      <c r="AU62" s="125" t="e">
        <f t="shared" si="10"/>
        <v>#DIV/0!</v>
      </c>
      <c r="AV62" s="86" t="str">
        <f t="shared" si="11"/>
        <v>.</v>
      </c>
      <c r="AW62" s="117" t="str">
        <f t="shared" si="12"/>
        <v>.</v>
      </c>
      <c r="AX62" s="118" t="str">
        <f t="shared" si="13"/>
        <v>.</v>
      </c>
      <c r="AY62" s="118" t="str">
        <f t="shared" si="14"/>
        <v>.</v>
      </c>
      <c r="AZ62" s="118" t="str">
        <f t="shared" si="15"/>
        <v>.</v>
      </c>
    </row>
    <row r="63" spans="1:52" x14ac:dyDescent="0.25">
      <c r="A63" s="72"/>
      <c r="B63" s="73"/>
      <c r="C63" s="74"/>
      <c r="D63" s="74"/>
      <c r="E63" s="75"/>
      <c r="F63" s="75"/>
      <c r="G63" s="72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8"/>
      <c r="AJ63" s="79"/>
      <c r="AK63" s="80"/>
      <c r="AL63" s="80"/>
      <c r="AM63" s="80"/>
      <c r="AN63" s="72"/>
      <c r="AO63" s="81"/>
      <c r="AP63" s="82"/>
      <c r="AQ63" s="83">
        <f t="shared" si="6"/>
        <v>28</v>
      </c>
      <c r="AR63" s="84">
        <f t="shared" si="7"/>
        <v>0</v>
      </c>
      <c r="AS63" s="84">
        <f t="shared" si="8"/>
        <v>-28</v>
      </c>
      <c r="AT63" s="85" t="str">
        <f t="shared" si="9"/>
        <v>.</v>
      </c>
      <c r="AU63" s="125" t="e">
        <f t="shared" si="10"/>
        <v>#DIV/0!</v>
      </c>
      <c r="AV63" s="86" t="str">
        <f t="shared" si="11"/>
        <v>.</v>
      </c>
      <c r="AW63" s="117" t="str">
        <f t="shared" si="12"/>
        <v>.</v>
      </c>
      <c r="AX63" s="118" t="str">
        <f t="shared" si="13"/>
        <v>.</v>
      </c>
      <c r="AY63" s="118" t="str">
        <f t="shared" si="14"/>
        <v>.</v>
      </c>
      <c r="AZ63" s="118" t="str">
        <f t="shared" si="15"/>
        <v>.</v>
      </c>
    </row>
    <row r="64" spans="1:52" x14ac:dyDescent="0.25">
      <c r="A64" s="72"/>
      <c r="B64" s="73"/>
      <c r="C64" s="74"/>
      <c r="D64" s="74"/>
      <c r="E64" s="75"/>
      <c r="F64" s="75"/>
      <c r="G64" s="72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8"/>
      <c r="AJ64" s="79"/>
      <c r="AK64" s="80"/>
      <c r="AL64" s="80"/>
      <c r="AM64" s="80"/>
      <c r="AN64" s="72"/>
      <c r="AO64" s="81"/>
      <c r="AP64" s="82"/>
      <c r="AQ64" s="83">
        <f t="shared" si="6"/>
        <v>28</v>
      </c>
      <c r="AR64" s="84">
        <f t="shared" si="7"/>
        <v>0</v>
      </c>
      <c r="AS64" s="84">
        <f t="shared" si="8"/>
        <v>-28</v>
      </c>
      <c r="AT64" s="85" t="str">
        <f t="shared" si="9"/>
        <v>.</v>
      </c>
      <c r="AU64" s="125" t="e">
        <f t="shared" si="10"/>
        <v>#DIV/0!</v>
      </c>
      <c r="AV64" s="86" t="str">
        <f t="shared" si="11"/>
        <v>.</v>
      </c>
      <c r="AW64" s="117" t="str">
        <f t="shared" si="12"/>
        <v>.</v>
      </c>
      <c r="AX64" s="118" t="str">
        <f t="shared" si="13"/>
        <v>.</v>
      </c>
      <c r="AY64" s="118" t="str">
        <f t="shared" si="14"/>
        <v>.</v>
      </c>
      <c r="AZ64" s="118" t="str">
        <f t="shared" si="15"/>
        <v>.</v>
      </c>
    </row>
    <row r="65" spans="1:52" x14ac:dyDescent="0.25">
      <c r="A65" s="72"/>
      <c r="B65" s="73"/>
      <c r="C65" s="74"/>
      <c r="D65" s="74"/>
      <c r="E65" s="75"/>
      <c r="F65" s="75"/>
      <c r="G65" s="72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8"/>
      <c r="AJ65" s="79"/>
      <c r="AK65" s="80"/>
      <c r="AL65" s="80"/>
      <c r="AM65" s="80"/>
      <c r="AN65" s="72"/>
      <c r="AO65" s="81"/>
      <c r="AP65" s="82"/>
      <c r="AQ65" s="83">
        <f t="shared" si="6"/>
        <v>28</v>
      </c>
      <c r="AR65" s="84">
        <f t="shared" si="7"/>
        <v>0</v>
      </c>
      <c r="AS65" s="84">
        <f t="shared" si="8"/>
        <v>-28</v>
      </c>
      <c r="AT65" s="85" t="str">
        <f t="shared" si="9"/>
        <v>.</v>
      </c>
      <c r="AU65" s="125" t="e">
        <f t="shared" si="10"/>
        <v>#DIV/0!</v>
      </c>
      <c r="AV65" s="86" t="str">
        <f t="shared" si="11"/>
        <v>.</v>
      </c>
      <c r="AW65" s="117" t="str">
        <f t="shared" si="12"/>
        <v>.</v>
      </c>
      <c r="AX65" s="118" t="str">
        <f t="shared" si="13"/>
        <v>.</v>
      </c>
      <c r="AY65" s="118" t="str">
        <f t="shared" si="14"/>
        <v>.</v>
      </c>
      <c r="AZ65" s="118" t="str">
        <f t="shared" si="15"/>
        <v>.</v>
      </c>
    </row>
    <row r="66" spans="1:52" x14ac:dyDescent="0.25">
      <c r="A66" s="72"/>
      <c r="B66" s="73"/>
      <c r="C66" s="74"/>
      <c r="D66" s="74"/>
      <c r="E66" s="75"/>
      <c r="F66" s="75"/>
      <c r="G66" s="72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8"/>
      <c r="AJ66" s="79"/>
      <c r="AK66" s="80"/>
      <c r="AL66" s="80"/>
      <c r="AM66" s="80"/>
      <c r="AN66" s="72"/>
      <c r="AO66" s="81"/>
      <c r="AP66" s="82"/>
      <c r="AQ66" s="83">
        <f t="shared" si="6"/>
        <v>28</v>
      </c>
      <c r="AR66" s="84">
        <f t="shared" si="7"/>
        <v>0</v>
      </c>
      <c r="AS66" s="84">
        <f t="shared" si="8"/>
        <v>-28</v>
      </c>
      <c r="AT66" s="85" t="str">
        <f t="shared" si="9"/>
        <v>.</v>
      </c>
      <c r="AU66" s="125" t="e">
        <f t="shared" si="10"/>
        <v>#DIV/0!</v>
      </c>
      <c r="AV66" s="86" t="str">
        <f t="shared" si="11"/>
        <v>.</v>
      </c>
      <c r="AW66" s="117" t="str">
        <f t="shared" si="12"/>
        <v>.</v>
      </c>
      <c r="AX66" s="118" t="str">
        <f t="shared" si="13"/>
        <v>.</v>
      </c>
      <c r="AY66" s="118" t="str">
        <f t="shared" si="14"/>
        <v>.</v>
      </c>
      <c r="AZ66" s="118" t="str">
        <f t="shared" si="15"/>
        <v>.</v>
      </c>
    </row>
    <row r="67" spans="1:52" x14ac:dyDescent="0.25">
      <c r="A67" s="72"/>
      <c r="B67" s="73"/>
      <c r="C67" s="74"/>
      <c r="D67" s="74"/>
      <c r="E67" s="75"/>
      <c r="F67" s="75"/>
      <c r="G67" s="72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8"/>
      <c r="AJ67" s="79"/>
      <c r="AK67" s="80"/>
      <c r="AL67" s="80"/>
      <c r="AM67" s="80"/>
      <c r="AN67" s="72"/>
      <c r="AO67" s="81"/>
      <c r="AP67" s="82"/>
      <c r="AQ67" s="83">
        <f t="shared" si="6"/>
        <v>28</v>
      </c>
      <c r="AR67" s="84">
        <f t="shared" si="7"/>
        <v>0</v>
      </c>
      <c r="AS67" s="84">
        <f t="shared" si="8"/>
        <v>-28</v>
      </c>
      <c r="AT67" s="85" t="str">
        <f t="shared" si="9"/>
        <v>.</v>
      </c>
      <c r="AU67" s="125" t="e">
        <f t="shared" si="10"/>
        <v>#DIV/0!</v>
      </c>
      <c r="AV67" s="86" t="str">
        <f t="shared" si="11"/>
        <v>.</v>
      </c>
      <c r="AW67" s="117" t="str">
        <f t="shared" si="12"/>
        <v>.</v>
      </c>
      <c r="AX67" s="118" t="str">
        <f t="shared" si="13"/>
        <v>.</v>
      </c>
      <c r="AY67" s="118" t="str">
        <f t="shared" si="14"/>
        <v>.</v>
      </c>
      <c r="AZ67" s="118" t="str">
        <f t="shared" si="15"/>
        <v>.</v>
      </c>
    </row>
    <row r="68" spans="1:52" x14ac:dyDescent="0.25">
      <c r="A68" s="72"/>
      <c r="B68" s="73"/>
      <c r="C68" s="74"/>
      <c r="D68" s="74"/>
      <c r="E68" s="75"/>
      <c r="F68" s="75"/>
      <c r="G68" s="72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8"/>
      <c r="AJ68" s="79"/>
      <c r="AK68" s="80"/>
      <c r="AL68" s="80"/>
      <c r="AM68" s="80"/>
      <c r="AN68" s="72"/>
      <c r="AO68" s="81"/>
      <c r="AP68" s="82"/>
      <c r="AQ68" s="83">
        <f t="shared" si="6"/>
        <v>28</v>
      </c>
      <c r="AR68" s="84">
        <f t="shared" si="7"/>
        <v>0</v>
      </c>
      <c r="AS68" s="84">
        <f t="shared" si="8"/>
        <v>-28</v>
      </c>
      <c r="AT68" s="85" t="str">
        <f t="shared" si="9"/>
        <v>.</v>
      </c>
      <c r="AU68" s="125" t="e">
        <f t="shared" si="10"/>
        <v>#DIV/0!</v>
      </c>
      <c r="AV68" s="86" t="str">
        <f t="shared" si="11"/>
        <v>.</v>
      </c>
      <c r="AW68" s="117" t="str">
        <f t="shared" si="12"/>
        <v>.</v>
      </c>
      <c r="AX68" s="118" t="str">
        <f t="shared" si="13"/>
        <v>.</v>
      </c>
      <c r="AY68" s="118" t="str">
        <f t="shared" si="14"/>
        <v>.</v>
      </c>
      <c r="AZ68" s="118" t="str">
        <f t="shared" si="15"/>
        <v>.</v>
      </c>
    </row>
    <row r="69" spans="1:52" x14ac:dyDescent="0.25">
      <c r="A69" s="72"/>
      <c r="B69" s="73"/>
      <c r="C69" s="74"/>
      <c r="D69" s="74"/>
      <c r="E69" s="75"/>
      <c r="F69" s="75"/>
      <c r="G69" s="72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8"/>
      <c r="AJ69" s="79"/>
      <c r="AK69" s="80"/>
      <c r="AL69" s="80"/>
      <c r="AM69" s="80"/>
      <c r="AN69" s="72"/>
      <c r="AO69" s="81"/>
      <c r="AP69" s="82"/>
      <c r="AQ69" s="83">
        <f t="shared" si="6"/>
        <v>28</v>
      </c>
      <c r="AR69" s="84">
        <f t="shared" si="7"/>
        <v>0</v>
      </c>
      <c r="AS69" s="84">
        <f t="shared" si="8"/>
        <v>-28</v>
      </c>
      <c r="AT69" s="85" t="str">
        <f t="shared" si="9"/>
        <v>.</v>
      </c>
      <c r="AU69" s="125" t="e">
        <f t="shared" si="10"/>
        <v>#DIV/0!</v>
      </c>
      <c r="AV69" s="86" t="str">
        <f t="shared" si="11"/>
        <v>.</v>
      </c>
      <c r="AW69" s="117" t="str">
        <f t="shared" si="12"/>
        <v>.</v>
      </c>
      <c r="AX69" s="118" t="str">
        <f t="shared" si="13"/>
        <v>.</v>
      </c>
      <c r="AY69" s="118" t="str">
        <f t="shared" si="14"/>
        <v>.</v>
      </c>
      <c r="AZ69" s="118" t="str">
        <f t="shared" si="15"/>
        <v>.</v>
      </c>
    </row>
    <row r="70" spans="1:52" x14ac:dyDescent="0.25">
      <c r="A70" s="72"/>
      <c r="B70" s="73"/>
      <c r="C70" s="74"/>
      <c r="D70" s="74"/>
      <c r="E70" s="75"/>
      <c r="F70" s="75"/>
      <c r="G70" s="72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8"/>
      <c r="AJ70" s="79"/>
      <c r="AK70" s="80"/>
      <c r="AL70" s="80"/>
      <c r="AM70" s="80"/>
      <c r="AN70" s="72"/>
      <c r="AO70" s="81"/>
      <c r="AP70" s="82"/>
      <c r="AQ70" s="83">
        <f t="shared" ref="AQ70:AQ79" si="16">COUNTBLANK(H70:AI70)</f>
        <v>28</v>
      </c>
      <c r="AR70" s="84">
        <f t="shared" ref="AR70:AR79" si="17">SUM(H70:AI70)</f>
        <v>0</v>
      </c>
      <c r="AS70" s="84">
        <f t="shared" ref="AS70:AS79" si="18">(AR70-AQ70)</f>
        <v>-28</v>
      </c>
      <c r="AT70" s="85" t="str">
        <f t="shared" ref="AT70:AT79" si="19">IF(AQ70=0,AR70,".")</f>
        <v>.</v>
      </c>
      <c r="AU70" s="125" t="e">
        <f t="shared" ref="AU70:AU79" si="20">SUM(H70:AI70)/(28-AQ70)</f>
        <v>#DIV/0!</v>
      </c>
      <c r="AV70" s="86" t="str">
        <f t="shared" si="11"/>
        <v>.</v>
      </c>
      <c r="AW70" s="117" t="str">
        <f t="shared" si="12"/>
        <v>.</v>
      </c>
      <c r="AX70" s="118" t="str">
        <f t="shared" si="13"/>
        <v>.</v>
      </c>
      <c r="AY70" s="118" t="str">
        <f t="shared" si="14"/>
        <v>.</v>
      </c>
      <c r="AZ70" s="118" t="str">
        <f t="shared" si="15"/>
        <v>.</v>
      </c>
    </row>
    <row r="71" spans="1:52" x14ac:dyDescent="0.25">
      <c r="A71" s="72"/>
      <c r="B71" s="73"/>
      <c r="C71" s="74"/>
      <c r="D71" s="74"/>
      <c r="E71" s="75"/>
      <c r="F71" s="75"/>
      <c r="G71" s="72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8"/>
      <c r="AJ71" s="79"/>
      <c r="AK71" s="80"/>
      <c r="AL71" s="80"/>
      <c r="AM71" s="80"/>
      <c r="AN71" s="72"/>
      <c r="AO71" s="81"/>
      <c r="AP71" s="82"/>
      <c r="AQ71" s="83">
        <f t="shared" si="16"/>
        <v>28</v>
      </c>
      <c r="AR71" s="84">
        <f t="shared" si="17"/>
        <v>0</v>
      </c>
      <c r="AS71" s="84">
        <f t="shared" si="18"/>
        <v>-28</v>
      </c>
      <c r="AT71" s="85" t="str">
        <f t="shared" si="19"/>
        <v>.</v>
      </c>
      <c r="AU71" s="125" t="e">
        <f t="shared" si="20"/>
        <v>#DIV/0!</v>
      </c>
      <c r="AV71" s="86" t="str">
        <f t="shared" si="11"/>
        <v>.</v>
      </c>
      <c r="AW71" s="117" t="str">
        <f t="shared" si="12"/>
        <v>.</v>
      </c>
      <c r="AX71" s="118" t="str">
        <f t="shared" si="13"/>
        <v>.</v>
      </c>
      <c r="AY71" s="118" t="str">
        <f t="shared" si="14"/>
        <v>.</v>
      </c>
      <c r="AZ71" s="118" t="str">
        <f t="shared" si="15"/>
        <v>.</v>
      </c>
    </row>
    <row r="72" spans="1:52" x14ac:dyDescent="0.25">
      <c r="A72" s="72"/>
      <c r="B72" s="73"/>
      <c r="C72" s="74"/>
      <c r="D72" s="74"/>
      <c r="E72" s="75"/>
      <c r="F72" s="75"/>
      <c r="G72" s="72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8"/>
      <c r="AJ72" s="79"/>
      <c r="AK72" s="80"/>
      <c r="AL72" s="80"/>
      <c r="AM72" s="80"/>
      <c r="AN72" s="72"/>
      <c r="AO72" s="81"/>
      <c r="AP72" s="82"/>
      <c r="AQ72" s="83">
        <f t="shared" si="16"/>
        <v>28</v>
      </c>
      <c r="AR72" s="84">
        <f t="shared" si="17"/>
        <v>0</v>
      </c>
      <c r="AS72" s="84">
        <f t="shared" si="18"/>
        <v>-28</v>
      </c>
      <c r="AT72" s="85" t="str">
        <f t="shared" si="19"/>
        <v>.</v>
      </c>
      <c r="AU72" s="125" t="e">
        <f t="shared" si="20"/>
        <v>#DIV/0!</v>
      </c>
      <c r="AV72" s="86" t="str">
        <f t="shared" si="11"/>
        <v>.</v>
      </c>
      <c r="AW72" s="117" t="str">
        <f t="shared" si="12"/>
        <v>.</v>
      </c>
      <c r="AX72" s="118" t="str">
        <f t="shared" si="13"/>
        <v>.</v>
      </c>
      <c r="AY72" s="118" t="str">
        <f t="shared" si="14"/>
        <v>.</v>
      </c>
      <c r="AZ72" s="118" t="str">
        <f t="shared" si="15"/>
        <v>.</v>
      </c>
    </row>
    <row r="73" spans="1:52" x14ac:dyDescent="0.25">
      <c r="A73" s="72"/>
      <c r="B73" s="73"/>
      <c r="C73" s="74"/>
      <c r="D73" s="74"/>
      <c r="E73" s="75"/>
      <c r="F73" s="75"/>
      <c r="G73" s="72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8"/>
      <c r="AJ73" s="79"/>
      <c r="AK73" s="80"/>
      <c r="AL73" s="80"/>
      <c r="AM73" s="80"/>
      <c r="AN73" s="72"/>
      <c r="AO73" s="81"/>
      <c r="AP73" s="82"/>
      <c r="AQ73" s="83">
        <f t="shared" si="16"/>
        <v>28</v>
      </c>
      <c r="AR73" s="84">
        <f t="shared" si="17"/>
        <v>0</v>
      </c>
      <c r="AS73" s="84">
        <f t="shared" si="18"/>
        <v>-28</v>
      </c>
      <c r="AT73" s="85" t="str">
        <f t="shared" si="19"/>
        <v>.</v>
      </c>
      <c r="AU73" s="125" t="e">
        <f t="shared" si="20"/>
        <v>#DIV/0!</v>
      </c>
      <c r="AV73" s="86" t="str">
        <f t="shared" ref="AV73:AV79" si="21">IF(AQ73=0,((H73-1+I73-1+J73-1+K73-1+L73-1+M73-1+N73-1+O73-1+P73-1+Q73-1+R73-1+S73-1+T73-1+U73-1+V73-1+W73-1+X73-1+Y73-1+Z73-1+AA73-1+AB73-1+AC73-1+AD73-1+AE73-1+AF73-1+AG73-1+AH73-1+AI73-1)/112*100),".")</f>
        <v>.</v>
      </c>
      <c r="AW73" s="117" t="str">
        <f t="shared" ref="AW73:AW79" si="22">IF(AQ73=0,(((O73-1+P73-1+Q73-1+R73-1+S73-1+AA73-1+AB73-1+AC73-1)/32)*100),".")</f>
        <v>.</v>
      </c>
      <c r="AX73" s="118" t="str">
        <f t="shared" ref="AX73:AX79" si="23">IF(AQ73=0,(((AD73-1+AE73-1+AF73-1+AG73-1+AH73-1+AI73-1+V73-1)/28)*100),".")</f>
        <v>.</v>
      </c>
      <c r="AY73" s="118" t="str">
        <f t="shared" ref="AY73:AY79" si="24">IF(AQ73=0,(((K73-1+L73-1+M73-1+N73-1+W73-1+X73-1+Y73-1+Z73-1)/32)*100),".")</f>
        <v>.</v>
      </c>
      <c r="AZ73" s="118" t="str">
        <f t="shared" ref="AZ73:AZ79" si="25">IF(AQ73=0,(((H73-1+I73-1+J73-1)/12)*100),".")</f>
        <v>.</v>
      </c>
    </row>
    <row r="74" spans="1:52" x14ac:dyDescent="0.25">
      <c r="A74" s="72"/>
      <c r="B74" s="73"/>
      <c r="C74" s="74"/>
      <c r="D74" s="74"/>
      <c r="E74" s="75"/>
      <c r="F74" s="75"/>
      <c r="G74" s="72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8"/>
      <c r="AJ74" s="79"/>
      <c r="AK74" s="80"/>
      <c r="AL74" s="80"/>
      <c r="AM74" s="80"/>
      <c r="AN74" s="72"/>
      <c r="AO74" s="81"/>
      <c r="AP74" s="82"/>
      <c r="AQ74" s="83">
        <f t="shared" si="16"/>
        <v>28</v>
      </c>
      <c r="AR74" s="84">
        <f t="shared" si="17"/>
        <v>0</v>
      </c>
      <c r="AS74" s="84">
        <f t="shared" si="18"/>
        <v>-28</v>
      </c>
      <c r="AT74" s="85" t="str">
        <f t="shared" si="19"/>
        <v>.</v>
      </c>
      <c r="AU74" s="125" t="e">
        <f t="shared" si="20"/>
        <v>#DIV/0!</v>
      </c>
      <c r="AV74" s="86" t="str">
        <f t="shared" si="21"/>
        <v>.</v>
      </c>
      <c r="AW74" s="117" t="str">
        <f t="shared" si="22"/>
        <v>.</v>
      </c>
      <c r="AX74" s="118" t="str">
        <f t="shared" si="23"/>
        <v>.</v>
      </c>
      <c r="AY74" s="118" t="str">
        <f t="shared" si="24"/>
        <v>.</v>
      </c>
      <c r="AZ74" s="118" t="str">
        <f t="shared" si="25"/>
        <v>.</v>
      </c>
    </row>
    <row r="75" spans="1:52" x14ac:dyDescent="0.25">
      <c r="A75" s="72"/>
      <c r="B75" s="73"/>
      <c r="C75" s="74"/>
      <c r="D75" s="74"/>
      <c r="E75" s="75"/>
      <c r="F75" s="75"/>
      <c r="G75" s="72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8"/>
      <c r="AJ75" s="79"/>
      <c r="AK75" s="80"/>
      <c r="AL75" s="80"/>
      <c r="AM75" s="80"/>
      <c r="AN75" s="72"/>
      <c r="AO75" s="81"/>
      <c r="AP75" s="82"/>
      <c r="AQ75" s="83">
        <f t="shared" si="16"/>
        <v>28</v>
      </c>
      <c r="AR75" s="84">
        <f t="shared" si="17"/>
        <v>0</v>
      </c>
      <c r="AS75" s="84">
        <f t="shared" si="18"/>
        <v>-28</v>
      </c>
      <c r="AT75" s="85" t="str">
        <f t="shared" si="19"/>
        <v>.</v>
      </c>
      <c r="AU75" s="125" t="e">
        <f t="shared" si="20"/>
        <v>#DIV/0!</v>
      </c>
      <c r="AV75" s="86" t="str">
        <f t="shared" si="21"/>
        <v>.</v>
      </c>
      <c r="AW75" s="117" t="str">
        <f t="shared" si="22"/>
        <v>.</v>
      </c>
      <c r="AX75" s="118" t="str">
        <f t="shared" si="23"/>
        <v>.</v>
      </c>
      <c r="AY75" s="118" t="str">
        <f t="shared" si="24"/>
        <v>.</v>
      </c>
      <c r="AZ75" s="118" t="str">
        <f t="shared" si="25"/>
        <v>.</v>
      </c>
    </row>
    <row r="76" spans="1:52" x14ac:dyDescent="0.25">
      <c r="A76" s="72"/>
      <c r="B76" s="73"/>
      <c r="C76" s="74"/>
      <c r="D76" s="74"/>
      <c r="E76" s="75"/>
      <c r="F76" s="75"/>
      <c r="G76" s="72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8"/>
      <c r="AJ76" s="79"/>
      <c r="AK76" s="80"/>
      <c r="AL76" s="80"/>
      <c r="AM76" s="80"/>
      <c r="AN76" s="72"/>
      <c r="AO76" s="81"/>
      <c r="AP76" s="82"/>
      <c r="AQ76" s="83">
        <f t="shared" si="16"/>
        <v>28</v>
      </c>
      <c r="AR76" s="84">
        <f t="shared" si="17"/>
        <v>0</v>
      </c>
      <c r="AS76" s="84">
        <f t="shared" si="18"/>
        <v>-28</v>
      </c>
      <c r="AT76" s="85" t="str">
        <f t="shared" si="19"/>
        <v>.</v>
      </c>
      <c r="AU76" s="125" t="e">
        <f t="shared" si="20"/>
        <v>#DIV/0!</v>
      </c>
      <c r="AV76" s="86" t="str">
        <f t="shared" si="21"/>
        <v>.</v>
      </c>
      <c r="AW76" s="117" t="str">
        <f t="shared" si="22"/>
        <v>.</v>
      </c>
      <c r="AX76" s="118" t="str">
        <f t="shared" si="23"/>
        <v>.</v>
      </c>
      <c r="AY76" s="118" t="str">
        <f t="shared" si="24"/>
        <v>.</v>
      </c>
      <c r="AZ76" s="118" t="str">
        <f t="shared" si="25"/>
        <v>.</v>
      </c>
    </row>
    <row r="77" spans="1:52" x14ac:dyDescent="0.25">
      <c r="A77" s="72"/>
      <c r="B77" s="73"/>
      <c r="C77" s="74"/>
      <c r="D77" s="74"/>
      <c r="E77" s="75"/>
      <c r="F77" s="75"/>
      <c r="G77" s="72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8"/>
      <c r="AJ77" s="79"/>
      <c r="AK77" s="80"/>
      <c r="AL77" s="80"/>
      <c r="AM77" s="80"/>
      <c r="AN77" s="72"/>
      <c r="AO77" s="81"/>
      <c r="AP77" s="82"/>
      <c r="AQ77" s="83">
        <f t="shared" si="16"/>
        <v>28</v>
      </c>
      <c r="AR77" s="84">
        <f t="shared" si="17"/>
        <v>0</v>
      </c>
      <c r="AS77" s="84">
        <f t="shared" si="18"/>
        <v>-28</v>
      </c>
      <c r="AT77" s="85" t="str">
        <f t="shared" si="19"/>
        <v>.</v>
      </c>
      <c r="AU77" s="125" t="e">
        <f t="shared" si="20"/>
        <v>#DIV/0!</v>
      </c>
      <c r="AV77" s="86" t="str">
        <f t="shared" si="21"/>
        <v>.</v>
      </c>
      <c r="AW77" s="117" t="str">
        <f t="shared" si="22"/>
        <v>.</v>
      </c>
      <c r="AX77" s="118" t="str">
        <f t="shared" si="23"/>
        <v>.</v>
      </c>
      <c r="AY77" s="118" t="str">
        <f t="shared" si="24"/>
        <v>.</v>
      </c>
      <c r="AZ77" s="118" t="str">
        <f t="shared" si="25"/>
        <v>.</v>
      </c>
    </row>
    <row r="78" spans="1:52" x14ac:dyDescent="0.25">
      <c r="A78" s="72"/>
      <c r="B78" s="73"/>
      <c r="C78" s="74"/>
      <c r="D78" s="74"/>
      <c r="E78" s="75"/>
      <c r="F78" s="75"/>
      <c r="G78" s="72"/>
      <c r="H78" s="76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8"/>
      <c r="AJ78" s="79"/>
      <c r="AK78" s="80"/>
      <c r="AL78" s="80"/>
      <c r="AM78" s="80"/>
      <c r="AN78" s="72"/>
      <c r="AO78" s="81"/>
      <c r="AP78" s="82"/>
      <c r="AQ78" s="83">
        <f t="shared" si="16"/>
        <v>28</v>
      </c>
      <c r="AR78" s="84">
        <f t="shared" si="17"/>
        <v>0</v>
      </c>
      <c r="AS78" s="84">
        <f t="shared" si="18"/>
        <v>-28</v>
      </c>
      <c r="AT78" s="85" t="str">
        <f t="shared" si="19"/>
        <v>.</v>
      </c>
      <c r="AU78" s="125" t="e">
        <f t="shared" si="20"/>
        <v>#DIV/0!</v>
      </c>
      <c r="AV78" s="86" t="str">
        <f t="shared" si="21"/>
        <v>.</v>
      </c>
      <c r="AW78" s="117" t="str">
        <f t="shared" si="22"/>
        <v>.</v>
      </c>
      <c r="AX78" s="118" t="str">
        <f t="shared" si="23"/>
        <v>.</v>
      </c>
      <c r="AY78" s="118" t="str">
        <f t="shared" si="24"/>
        <v>.</v>
      </c>
      <c r="AZ78" s="118" t="str">
        <f t="shared" si="25"/>
        <v>.</v>
      </c>
    </row>
    <row r="79" spans="1:52" x14ac:dyDescent="0.25">
      <c r="A79" s="72"/>
      <c r="B79" s="73"/>
      <c r="C79" s="74"/>
      <c r="D79" s="74"/>
      <c r="E79" s="75"/>
      <c r="F79" s="75"/>
      <c r="G79" s="72"/>
      <c r="H79" s="76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8"/>
      <c r="AJ79" s="79"/>
      <c r="AK79" s="80"/>
      <c r="AL79" s="80"/>
      <c r="AM79" s="80"/>
      <c r="AN79" s="72"/>
      <c r="AO79" s="81"/>
      <c r="AP79" s="82"/>
      <c r="AQ79" s="83">
        <f t="shared" si="16"/>
        <v>28</v>
      </c>
      <c r="AR79" s="84">
        <f t="shared" si="17"/>
        <v>0</v>
      </c>
      <c r="AS79" s="84">
        <f t="shared" si="18"/>
        <v>-28</v>
      </c>
      <c r="AT79" s="85" t="str">
        <f t="shared" si="19"/>
        <v>.</v>
      </c>
      <c r="AU79" s="125" t="e">
        <f t="shared" si="20"/>
        <v>#DIV/0!</v>
      </c>
      <c r="AV79" s="86" t="str">
        <f t="shared" si="21"/>
        <v>.</v>
      </c>
      <c r="AW79" s="117" t="str">
        <f t="shared" si="22"/>
        <v>.</v>
      </c>
      <c r="AX79" s="118" t="str">
        <f t="shared" si="23"/>
        <v>.</v>
      </c>
      <c r="AY79" s="118" t="str">
        <f t="shared" si="24"/>
        <v>.</v>
      </c>
      <c r="AZ79" s="118" t="str">
        <f t="shared" si="25"/>
        <v>.</v>
      </c>
    </row>
    <row r="80" spans="1:52" x14ac:dyDescent="0.25">
      <c r="AT80" s="11"/>
      <c r="AU80" s="87"/>
      <c r="AV80" s="12"/>
    </row>
  </sheetData>
  <sheetProtection password="DD6F" sheet="1" formatCells="0" formatColumns="0" formatRows="0" insertColumns="0" insertRows="0" insertHyperlinks="0" deleteColumns="0" deleteRows="0" sort="0" autoFilter="0" pivotTables="0"/>
  <protectedRanges>
    <protectedRange sqref="A1:AZ4" name="Column headers"/>
    <protectedRange sqref="A1:AP2000" name="Unprotected cells"/>
  </protectedRanges>
  <mergeCells count="6">
    <mergeCell ref="A1:G1"/>
    <mergeCell ref="AV2:AV4"/>
    <mergeCell ref="H1:AI1"/>
    <mergeCell ref="AJ1:AN1"/>
    <mergeCell ref="AQ1:AZ1"/>
    <mergeCell ref="AO1:AP1"/>
  </mergeCells>
  <dataValidations count="2">
    <dataValidation type="whole" allowBlank="1" showInputMessage="1" showErrorMessage="1" sqref="AP5:AP1048576">
      <formula1>0</formula1>
      <formula2>120</formula2>
    </dataValidation>
    <dataValidation type="decimal" allowBlank="1" showInputMessage="1" showErrorMessage="1" sqref="H5:AI1048576">
      <formula1>1</formula1>
      <formula2>5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WISQOL scores &amp; results</vt:lpstr>
    </vt:vector>
  </TitlesOfParts>
  <Company>University of Wisconsin - 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</dc:creator>
  <cp:lastModifiedBy>Kris Penniston</cp:lastModifiedBy>
  <dcterms:created xsi:type="dcterms:W3CDTF">2017-02-15T19:59:58Z</dcterms:created>
  <dcterms:modified xsi:type="dcterms:W3CDTF">2017-04-28T19:36:23Z</dcterms:modified>
</cp:coreProperties>
</file>